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 yWindow="0" windowWidth="26000" windowHeight="12980" tabRatio="500" firstSheet="9" activeTab="9"/>
  </bookViews>
  <sheets>
    <sheet name="20151207" sheetId="1" state="hidden" r:id="rId1"/>
    <sheet name="CVPIS 2015 m." sheetId="2" state="hidden" r:id="rId2"/>
    <sheet name="2014 zurnalas maz.pirkimu" sheetId="3" state="hidden" r:id="rId3"/>
    <sheet name="2014 per CVPIS" sheetId="4" state="hidden" r:id="rId4"/>
    <sheet name="2014 per cpo.lt" sheetId="5" state="hidden" r:id="rId5"/>
    <sheet name="2012" sheetId="6" state="hidden" r:id="rId6"/>
    <sheet name="2011" sheetId="7" state="hidden" r:id="rId7"/>
    <sheet name="2013" sheetId="8" state="hidden" r:id="rId8"/>
    <sheet name="reikalingos apklausos pazymos" sheetId="9" state="hidden" r:id="rId9"/>
    <sheet name="2015" sheetId="10" r:id="rId10"/>
    <sheet name="Sheet2" sheetId="11" r:id="rId11"/>
  </sheets>
  <definedNames>
    <definedName name="_xlnm._FilterDatabase" localSheetId="5" hidden="1">'2012'!$B$2:$E$444</definedName>
    <definedName name="_xlnm._FilterDatabase" localSheetId="2" hidden="1">'2014 zurnalas maz.pirkimu'!$B$2:$L$403</definedName>
    <definedName name="_xlnm._FilterDatabase" localSheetId="9" hidden="1">'2015'!$B$2:$P$355</definedName>
    <definedName name="_xlnm._FilterDatabase" localSheetId="0" hidden="1">'20151207'!$B$2:$I$251</definedName>
  </definedNames>
  <calcPr fullCalcOnLoad="1"/>
</workbook>
</file>

<file path=xl/sharedStrings.xml><?xml version="1.0" encoding="utf-8"?>
<sst xmlns="http://schemas.openxmlformats.org/spreadsheetml/2006/main" count="18205" uniqueCount="2856">
  <si>
    <t>Eil. Nr.</t>
  </si>
  <si>
    <t>Informacija apie pradedamą pirkimą</t>
  </si>
  <si>
    <t>Informacija apie nustatytą laimėtoją ir ketinamą sudaryti sutartį</t>
  </si>
  <si>
    <t>Informacija apie sudarytas sutartis</t>
  </si>
  <si>
    <t>Pirkimo objektas</t>
  </si>
  <si>
    <t>Pirkimo būdas</t>
  </si>
  <si>
    <t>Pirkimų būdo pasirinkimo argumentai</t>
  </si>
  <si>
    <t>Nustatytas laimėtojas</t>
  </si>
  <si>
    <t>Priežastys, dėl kurių pasirinktas šis laimėtojas</t>
  </si>
  <si>
    <t>Įsipareigojimų dalis, kuriai pasitelkiami subrangovai/</t>
  </si>
  <si>
    <t>subtiekėjai/subteikėjai (jei žinoma)</t>
  </si>
  <si>
    <t>Laimėjęs dalyvis</t>
  </si>
  <si>
    <t>Galutinė pirkimo sutarties kaina</t>
  </si>
  <si>
    <t>1.</t>
  </si>
  <si>
    <t>2.</t>
  </si>
  <si>
    <t>3.</t>
  </si>
  <si>
    <t>Mažos vertės pirkimas</t>
  </si>
  <si>
    <t>Spausdintuvo diagnostika</t>
  </si>
  <si>
    <t>Pirkimo sutarties kaina, Eur</t>
  </si>
  <si>
    <t>Mažiausia kaina</t>
  </si>
  <si>
    <t xml:space="preserve">LRVP 2 str. 15 d.     </t>
  </si>
  <si>
    <t>UAB "Ecoprintas"</t>
  </si>
  <si>
    <t>nėra</t>
  </si>
  <si>
    <t>Pirkimo sutarties data</t>
  </si>
  <si>
    <t>Spausdintuvų kasečių pildymas (tonerio pildymas)</t>
  </si>
  <si>
    <t>Garso įrangos taisymas (kolonelės remontas)</t>
  </si>
  <si>
    <t>Domenas (sportomuge.lt) nuo 2015.07.12 iki 2016.07.12</t>
  </si>
  <si>
    <t>UAB "Interneto vizija"</t>
  </si>
  <si>
    <t>Transporto (mikroautobuso) nuoma</t>
  </si>
  <si>
    <t>UAB "Sanmark"</t>
  </si>
  <si>
    <t>UAB "Greita spauda"</t>
  </si>
  <si>
    <t>Spaudos paslaugos (numeriai, lipdkai, leidimai įvažiuoti, tentas)</t>
  </si>
  <si>
    <t>UAB "FORZACAS"</t>
  </si>
  <si>
    <t>2015.06.01</t>
  </si>
  <si>
    <t>Konstrukcijų nuoma (pakylos nuoma, transportavimas)</t>
  </si>
  <si>
    <t>UAB "SOSTINĖS GREITOJI"</t>
  </si>
  <si>
    <t>Medicinos personalo paslaugos (už suteiktas GMP paslaugas renginyje "Plento taurė 2015, Vilnius", 2015.05.31, nuo 10.00 iki 17.00</t>
  </si>
  <si>
    <t>Surenkamosios konstrukcijos</t>
  </si>
  <si>
    <t>Kompiuterių dalys, priedai ir reikmenys</t>
  </si>
  <si>
    <t>Ūkinės prekės</t>
  </si>
  <si>
    <t>IT paslaugos: konsultavimas, programinės įrangos kūrimas, internetas ir aptarnavimo paslaugos</t>
  </si>
  <si>
    <t>Transporto nuoma</t>
  </si>
  <si>
    <t>Su renginiais susijusios paslaugos</t>
  </si>
  <si>
    <t>Kompiuterių dalys</t>
  </si>
  <si>
    <t xml:space="preserve">Televizijos laidų kūrimo paslaugos  </t>
  </si>
  <si>
    <t>Spausdintuvo kasetės pildymo paslaugos</t>
  </si>
  <si>
    <t>Reprezentacinės išlaidos</t>
  </si>
  <si>
    <t>Domenas</t>
  </si>
  <si>
    <t>Pašto paslaugos</t>
  </si>
  <si>
    <t>Spausdinimo paslaugos</t>
  </si>
  <si>
    <t>Grafinio dizaino paslaugos</t>
  </si>
  <si>
    <t>Viešinimo paslaugos</t>
  </si>
  <si>
    <t>Kancelarinės prekės</t>
  </si>
  <si>
    <t>Gėlės</t>
  </si>
  <si>
    <t>Darbuotojų mokymosi paslaugos</t>
  </si>
  <si>
    <t>Treniruočių paslaugos</t>
  </si>
  <si>
    <t>Elektros energijos pirkimas</t>
  </si>
  <si>
    <t>Kuras</t>
  </si>
  <si>
    <t>Interneto ryšys</t>
  </si>
  <si>
    <t>El.kabelio demontavimo darbai</t>
  </si>
  <si>
    <t>El.kabelio demontavimo įrangos nuoma</t>
  </si>
  <si>
    <t>Sporto patalpų ekspoatavimo paslaugos</t>
  </si>
  <si>
    <t>Parkavimo paslaugos</t>
  </si>
  <si>
    <t>Dizaino paslaugos (grafinio dizaino paslaugos)</t>
  </si>
  <si>
    <t>Video klipų kūrimo paslaugos</t>
  </si>
  <si>
    <t>Spausdintuvų kasetės</t>
  </si>
  <si>
    <t>Dėklas telefonui</t>
  </si>
  <si>
    <t>VšĮ "Žalvario parkas"</t>
  </si>
  <si>
    <t>UAB "LAPTOP LT"</t>
  </si>
  <si>
    <t>UAB "SENUKŲ PREKYBOS CENTRAS"</t>
  </si>
  <si>
    <t>UAB "SEO"</t>
  </si>
  <si>
    <t>RIVEDA, UAB</t>
  </si>
  <si>
    <t>UAB "GOTAS"</t>
  </si>
  <si>
    <t>UAB "TC PREKYBA"</t>
  </si>
  <si>
    <t>UAB "BENERTA"</t>
  </si>
  <si>
    <t>UAB "Daily Print"</t>
  </si>
  <si>
    <t>MAXIMA LT, UAB</t>
  </si>
  <si>
    <t>AB Lietuvos paštas</t>
  </si>
  <si>
    <t>UAB "Osos"</t>
  </si>
  <si>
    <t>Radijo reklama, UAB</t>
  </si>
  <si>
    <t>Charlot Lt, UAB</t>
  </si>
  <si>
    <t>Inga Stanevičienė</t>
  </si>
  <si>
    <t>Artūras Kapitanovas</t>
  </si>
  <si>
    <t>Viešoji įstaiga "ARS Majors"</t>
  </si>
  <si>
    <t>AB Lesto</t>
  </si>
  <si>
    <t>UAB "NEUTRALĖ"</t>
  </si>
  <si>
    <t>UAB "MONATA"</t>
  </si>
  <si>
    <t>UAB "PALINK"</t>
  </si>
  <si>
    <t>Renata Palionis, pagal verslo liudijimą</t>
  </si>
  <si>
    <t>VšĮ Media ir šokių studija</t>
  </si>
  <si>
    <t>UAB JCDecaux LIETUVA</t>
  </si>
  <si>
    <t>UAB "Scenos techninis servisas"</t>
  </si>
  <si>
    <t>Viešoji įstaiga "Menų fabrikas"</t>
  </si>
  <si>
    <t>VšĮ "Jaunimo parkas"</t>
  </si>
  <si>
    <t>Vyrenijus Andrijauskas, verslo liudijimas Nr. V1970376</t>
  </si>
  <si>
    <t>UAB "PIRUM"</t>
  </si>
  <si>
    <t>P-Parkas UAB</t>
  </si>
  <si>
    <t>Mindaugas Gavrilovas, verslo liudijimo nr. VC984822-1</t>
  </si>
  <si>
    <t>UAB "Gotas"</t>
  </si>
  <si>
    <t>Benas Bauba, ind.veiklos liudijimas Nr. 591440</t>
  </si>
  <si>
    <t>UAB Ecoprintas</t>
  </si>
  <si>
    <t>UAB "Elektrum Lietuva"</t>
  </si>
  <si>
    <t>UAB "Vasabi"</t>
  </si>
  <si>
    <t>UAB Spanetos prekybos centras</t>
  </si>
  <si>
    <t>Mažos vertės pirkimas, apklausa žodziu</t>
  </si>
  <si>
    <t>2015.02.19</t>
  </si>
  <si>
    <t>2015.02.25</t>
  </si>
  <si>
    <t>2015.02.27</t>
  </si>
  <si>
    <t>2015.03.02</t>
  </si>
  <si>
    <t>2015.03.05</t>
  </si>
  <si>
    <t>2015.03.09</t>
  </si>
  <si>
    <t>2015.03.16</t>
  </si>
  <si>
    <t>2015.03.25</t>
  </si>
  <si>
    <t>2015.03.30</t>
  </si>
  <si>
    <t>Domenas (sportofestvalis.lt) nuo 2015.02.12 iki 2016.02.12</t>
  </si>
  <si>
    <t>Elektros energijos pirkimas renginiui</t>
  </si>
  <si>
    <t>Įrangos nuomos paslaugos (generatorius)</t>
  </si>
  <si>
    <t>Mažos vertės pirkima, pirkimas per CPO.lt</t>
  </si>
  <si>
    <t>Mažos vertės pirkima, Pirkimas  per CPO.lt</t>
  </si>
  <si>
    <t>KOVAS</t>
  </si>
  <si>
    <t>BALANDIS</t>
  </si>
  <si>
    <t>GEGUŽĖ</t>
  </si>
  <si>
    <t>BIRŽELIS</t>
  </si>
  <si>
    <t>Mažos vertės pirkimas, apklausa per CVP IS.LT</t>
  </si>
  <si>
    <t>Automobilio detalės ir reikmenys</t>
  </si>
  <si>
    <t>Viešojo judriojo telefono ryšio paslaugos (mobilus ryšys)</t>
  </si>
  <si>
    <t>Autorinis atlyginimas</t>
  </si>
  <si>
    <t>Raktai</t>
  </si>
  <si>
    <t>Dažai lazeriniams spausdintuvams ir (arba) fakso aparatams (Spausdintuvų kasečių pildymo paslaugos)</t>
  </si>
  <si>
    <t>Kamuoliai</t>
  </si>
  <si>
    <t>Apdovanojimai (taurė)</t>
  </si>
  <si>
    <t>Apdovanojimai (medaliai)</t>
  </si>
  <si>
    <t xml:space="preserve">Automobilių remonto ir priežiūros paslaugos </t>
  </si>
  <si>
    <t>Ūkinės prekės (start kabeliai)</t>
  </si>
  <si>
    <t xml:space="preserve">Suvenyrai, prizai </t>
  </si>
  <si>
    <t xml:space="preserve">Ūkinės prekės </t>
  </si>
  <si>
    <t>Reprezentaconės išlaidos. Restoranų ir maisto tiekimo paslaugos (Maitinimo paslaugos)</t>
  </si>
  <si>
    <t>Reprezentaconės išlaidos (gaivieji gėrimai)</t>
  </si>
  <si>
    <t>Stalo futbolo stalų nuomos  paslaugos</t>
  </si>
  <si>
    <t>Stalo teniso kamuoliai</t>
  </si>
  <si>
    <t>Spausdinimo ir susijusios paslaugos</t>
  </si>
  <si>
    <t>Reprezentaconės išlaidos (kavos pupelės)</t>
  </si>
  <si>
    <t>Sporto salės įrenginių nuoma</t>
  </si>
  <si>
    <t>Treniruočių, mankštos arba aerobikos paslaugos</t>
  </si>
  <si>
    <t>Reprezentaconės išlaidos. Gėlių kompozicijos ir puokštės</t>
  </si>
  <si>
    <t>Internetinių adresų palaikymas (Interneto domenų vardai)</t>
  </si>
  <si>
    <t>Automobilių stovėjimo aikštelių paslaugos</t>
  </si>
  <si>
    <t>Telefono aparatų remonto ir priežiūros paslaugos</t>
  </si>
  <si>
    <t xml:space="preserve">Trumparankoviai marškinėliai </t>
  </si>
  <si>
    <t xml:space="preserve">Už parduotus bilietus į SNAP fotofestivalis, </t>
  </si>
  <si>
    <t>Aptarnavimo mokestis</t>
  </si>
  <si>
    <t>Fotografijos paslaugos</t>
  </si>
  <si>
    <t>Automobilių plovimo ir panašios paslaugos</t>
  </si>
  <si>
    <t>Kompiuterio priedai</t>
  </si>
  <si>
    <t xml:space="preserve">Darbuotojų mokymo paslaugos </t>
  </si>
  <si>
    <t xml:space="preserve">Sporto patalpų eksploatavimo paslaugos </t>
  </si>
  <si>
    <t>Kompiuterio atminties įrenginiai (Kompiuterio dalys ir programa)</t>
  </si>
  <si>
    <t>Visuotinio žiniatinklio (WWW) tinklaviečių pagrindinių operacinių kompiuterių paslaugos</t>
  </si>
  <si>
    <t>Surenamosios konstrukcjos, jų montažo ir demontažo paslaugos</t>
  </si>
  <si>
    <t>Sporto prekės ir reikmenys</t>
  </si>
  <si>
    <t xml:space="preserve">Televizijos laidų kūrimo
paslaugos </t>
  </si>
  <si>
    <t>Gesintuvo MG-6 patikrinimas (gesintuvų užpildai)</t>
  </si>
  <si>
    <t>Spausdintuvų kasečių pildymo paslaugos</t>
  </si>
  <si>
    <t>Internetinių adresų palaikymas</t>
  </si>
  <si>
    <t>Lauko reklamos kampanijų paslaugos</t>
  </si>
  <si>
    <t xml:space="preserve">Elektros paslaugos  </t>
  </si>
  <si>
    <t>Vėliavų stiebai</t>
  </si>
  <si>
    <t>Radio reklamos paslaugos</t>
  </si>
  <si>
    <t>Apdovanojimai (medaliai) ir taurės</t>
  </si>
  <si>
    <t>Palapinės vėliavos laikiklis</t>
  </si>
  <si>
    <t>Biotualetų nuoma, transportavimo paslaugos</t>
  </si>
  <si>
    <t>Laikini kelio ženklai</t>
  </si>
  <si>
    <t>Automobilių remonto ir priežiūros paslaugos</t>
  </si>
  <si>
    <t>Garso irangos  nuoma ir Surenamosios konstrukcjos, jų montažo ir demontažo paslaugos</t>
  </si>
  <si>
    <t>Transporto nuomos (transportavimo) paslaugos</t>
  </si>
  <si>
    <t>Sporto renginių reklamos paslaugos</t>
  </si>
  <si>
    <t>Televizijos laidų kūrimo paslaugos (92221000-6) ir fotografijos paslaugos (79961000-8)</t>
  </si>
  <si>
    <t>Biotualetų, tvorų nuoma, transportavimo paslaugos</t>
  </si>
  <si>
    <t>Valymo paslaugos, teritorijos tvarkymas</t>
  </si>
  <si>
    <t>Reklaminių filmų gamyba</t>
  </si>
  <si>
    <t>Skolos administarvimo išlaidos</t>
  </si>
  <si>
    <t>Greitosios pagalbos ir medicinos personalo paslaugos</t>
  </si>
  <si>
    <t>Ūkinės prekės (Medienos drožlių plokštės)</t>
  </si>
  <si>
    <t xml:space="preserve"> Reprezentacinės išlaidos (kavos pupelės)</t>
  </si>
  <si>
    <t xml:space="preserve">Laiko kontrolės sistemos arba
darbo laiko registravimo
prietaisai </t>
  </si>
  <si>
    <t>Apsauginių tvorų pastatymas, surinkimas, nuoma ir surenkamosios konstrukcijos</t>
  </si>
  <si>
    <t>Viešosios tvarkos palaikymas renginio metu (Viešosios tvarkos paslaugos), policijos paslaugos (eismo reguliavimo paslaugos)</t>
  </si>
  <si>
    <t>Pašto ženklai</t>
  </si>
  <si>
    <t>Kamuoliai ir badmntono rinkinys</t>
  </si>
  <si>
    <t>Garso įrangos, įgarsinimo aparatūros nuomos</t>
  </si>
  <si>
    <t>Apsauginių tvorų pastatymas, surinkimas, nuoma</t>
  </si>
  <si>
    <t>Automobilio remonto ir priežiūra (dalys)</t>
  </si>
  <si>
    <t>Apdovanojimas (lekštė)</t>
  </si>
  <si>
    <t>Generatoriaus nuoma</t>
  </si>
  <si>
    <t>Viešųjų ryšių paslaugos pagal autorinę sutartį</t>
  </si>
  <si>
    <t>Krovininių transporto priemonių nuoma su vairuotoju</t>
  </si>
  <si>
    <t>Renginio viešųjų ryšių paslaugos</t>
  </si>
  <si>
    <t>Apdovanojimai (taurės)</t>
  </si>
  <si>
    <t>Reprezentacinės išlaidos. Restoranų ir maisto tiekimo paslaugos</t>
  </si>
  <si>
    <t>Stalų nuoma</t>
  </si>
  <si>
    <t>Spyna pakab.</t>
  </si>
  <si>
    <t>Kompiuterio remontas</t>
  </si>
  <si>
    <t>Telefono aparatas ir priedai</t>
  </si>
  <si>
    <t>Telefono priedai</t>
  </si>
  <si>
    <t>Kultūrinių renginių organizavimo paslaugos</t>
  </si>
  <si>
    <t>Vandens paskirstymo ir susijusios paslaugos</t>
  </si>
  <si>
    <t>Prekės susijusios su renginiu</t>
  </si>
  <si>
    <t>Draudimo paslaugos</t>
  </si>
  <si>
    <t>Video kameros priedai</t>
  </si>
  <si>
    <t>Trumparankoviai marškinėliai</t>
  </si>
  <si>
    <t>Sportinė apranga (18412000-0) ir Trumparankoviai marškinėliai</t>
  </si>
  <si>
    <t>Reprezentacinės išlaidos (restoranų ir maisto tiekimo paslaugos)</t>
  </si>
  <si>
    <t xml:space="preserve">Pašto korespondencija </t>
  </si>
  <si>
    <t>Informacijos suteikimo</t>
  </si>
  <si>
    <t>Sporto patalpų eksploatavimo paslaugos</t>
  </si>
  <si>
    <t>Spausdintuvų kasečių pildymo paslaugos (Dažai lazeriniams spausdintuvams ir (arba) fakso aparatams)</t>
  </si>
  <si>
    <t>Vertimo žodžiu paslaugos</t>
  </si>
  <si>
    <t>Kompiuterių įrangos priežiūra ir remontas</t>
  </si>
  <si>
    <t>Grafiravimas/pjaustymas</t>
  </si>
  <si>
    <t>Sporto renginių organizavimo paslaugos</t>
  </si>
  <si>
    <t>Radijo ir televizijos paslaugos</t>
  </si>
  <si>
    <t>Paslaugos, susijusios su sportu</t>
  </si>
  <si>
    <t>Vokai, maišelis</t>
  </si>
  <si>
    <t>Viešosios tvarkos paslaugos</t>
  </si>
  <si>
    <t>Parodų, mugių ir kongresų rūmų nuomos paslaugos</t>
  </si>
  <si>
    <t>Parodų įrangos nuomos paslaugos</t>
  </si>
  <si>
    <t>Viešųjų ryšių paslaugos</t>
  </si>
  <si>
    <t>Šokių mokymo paslaugos</t>
  </si>
  <si>
    <t>Tekstilės audiniai ir susiję gaminiai</t>
  </si>
  <si>
    <t>Surenkamosios konstrukcijos, jų montažo ir demontažos paslaugos</t>
  </si>
  <si>
    <t>Reprezentacinės išlaidos. Gėlių kompozicijos ir puokštės</t>
  </si>
  <si>
    <t>Ūkinės prekės (biuro popierius)</t>
  </si>
  <si>
    <t>Mobiliojo telefono priedai</t>
  </si>
  <si>
    <t>Kompiuterių įrangos  dalys</t>
  </si>
  <si>
    <t>Restoranų matinimo paslaugos</t>
  </si>
  <si>
    <t>Telefono remontas</t>
  </si>
  <si>
    <t>Reprezentacinės išlaidos (kavos pupelės)</t>
  </si>
  <si>
    <t>Gėlių kompozicijos ir puokštės</t>
  </si>
  <si>
    <t xml:space="preserve"> Interneto domenų vardai</t>
  </si>
  <si>
    <t>Automobilio remonto ir priežiūra</t>
  </si>
  <si>
    <t>Apgyvendinimo paslaugos</t>
  </si>
  <si>
    <t>Čiuožimo ir ledo ritulio įranga </t>
  </si>
  <si>
    <t>Medžiagos (elektros instaliacijos medžagos)</t>
  </si>
  <si>
    <t>Elektros įrengimo darbai (Elektros laidų tiesimo ir įrengimo darbai)</t>
  </si>
  <si>
    <t>Izoliuoti laidai ir kabeliai</t>
  </si>
  <si>
    <t>Transportavimo paslaugos (transporto paslaugos, išskyrus atliekų išvrežimą)</t>
  </si>
  <si>
    <t>Elektros paslaugos</t>
  </si>
  <si>
    <t>Žiemos sporto įranga </t>
  </si>
  <si>
    <t>Saldainiai (reprezentacinės išlaidos)</t>
  </si>
  <si>
    <t>Kamuoliai (treniruočių kamuoliai)</t>
  </si>
  <si>
    <t>Raktų gamyba</t>
  </si>
  <si>
    <t>Kostiumų nuoma (įvairus viršutiniai drabužiai)</t>
  </si>
  <si>
    <t>Automobilio priežiūros paslaugos</t>
  </si>
  <si>
    <t>Telefonų remontas</t>
  </si>
  <si>
    <t>30, 25</t>
  </si>
  <si>
    <t>5527, 28</t>
  </si>
  <si>
    <t>1080.53</t>
  </si>
  <si>
    <t>18.15</t>
  </si>
  <si>
    <t>19.98</t>
  </si>
  <si>
    <t>36.30</t>
  </si>
  <si>
    <t>UAB "Lukoil Baltija"</t>
  </si>
  <si>
    <t>Domantas Stauskas</t>
  </si>
  <si>
    <t>UAB "Senukų prekybos centras"</t>
  </si>
  <si>
    <t>UAB "Palink"</t>
  </si>
  <si>
    <t>UAB "Alauša"</t>
  </si>
  <si>
    <t>UAB ANCOM</t>
  </si>
  <si>
    <t>UAB V. Butkevičiaus ur kampanija</t>
  </si>
  <si>
    <t>UAB "MOTOSHOP"</t>
  </si>
  <si>
    <t>Statoil Fuel&amp;Retail Lietuva, UAB</t>
  </si>
  <si>
    <t>UAB ËMSI</t>
  </si>
  <si>
    <t>UAB "Kotryna</t>
  </si>
  <si>
    <t>UAB ERMITAŽAS</t>
  </si>
  <si>
    <t>Maxima LT, UAB</t>
  </si>
  <si>
    <t>UAB "Fixon"</t>
  </si>
  <si>
    <t>UAB Lietuvos parodų ir kongresų centras</t>
  </si>
  <si>
    <t>VšĮ "Stalo futbolo iniciatyva"</t>
  </si>
  <si>
    <t>UAB "Demostyle"</t>
  </si>
  <si>
    <t>Aikido ikikai Asociacija "SŪKURYS"</t>
  </si>
  <si>
    <t>UAB "Dagris"</t>
  </si>
  <si>
    <t>Liliana Radzevičienė, verslo liudijimas Nr. VZ727866-1</t>
  </si>
  <si>
    <t>Ronaldas Adamavičius, verslo liudijimo Nr. FE738358-1</t>
  </si>
  <si>
    <t>UAB Interjeras ir gėlės</t>
  </si>
  <si>
    <t>UAB Ïnterjeras ir gėlės</t>
  </si>
  <si>
    <t>UAB Interneto vizija</t>
  </si>
  <si>
    <t>M.Adamavičiaus II</t>
  </si>
  <si>
    <t>UAB "Mobilus Pasaulis</t>
  </si>
  <si>
    <t>UAB "Sportas ir mada"</t>
  </si>
  <si>
    <t>UAB "Ciklopas"</t>
  </si>
  <si>
    <t>UAB "Ticketpro Baltics"</t>
  </si>
  <si>
    <t>UAB "Sodo dizainas</t>
  </si>
  <si>
    <t>UAB "Pupt"</t>
  </si>
  <si>
    <t>Linas Marcišauskas, DI756674-1</t>
  </si>
  <si>
    <t>UAB Plaunu pats</t>
  </si>
  <si>
    <t>Lietuvos krepšinio trenerių asociacija</t>
  </si>
  <si>
    <t>Vsi "Sportas ir poilsis"</t>
  </si>
  <si>
    <t>UAB "Älauša"</t>
  </si>
  <si>
    <t>UAB "SKYTECH.LT</t>
  </si>
  <si>
    <t>UAB "Ekspozona"</t>
  </si>
  <si>
    <t>Pliadis Alfredas, ind. Veiklos liudijimas Nr. 311322</t>
  </si>
  <si>
    <t>VšĮ "Besivystančių demokratijų centras"</t>
  </si>
  <si>
    <t>UAB "Mediashop"</t>
  </si>
  <si>
    <t>UAB "AGESINA GTC"</t>
  </si>
  <si>
    <t>PROMO  KIT, UAB</t>
  </si>
  <si>
    <t>Liliana Radzevičienė, verslo liudijimas Nr. UP782886-1</t>
  </si>
  <si>
    <t>UAB Ïnterneto vizija"</t>
  </si>
  <si>
    <t>UAB "JCDecaux Lietuva"</t>
  </si>
  <si>
    <t>UAB "Vilniaus gatvių apšvietimo el.tinklai"</t>
  </si>
  <si>
    <t>VšĮ "Degantis Žmogus"</t>
  </si>
  <si>
    <t>"AKA Baltic"</t>
  </si>
  <si>
    <t>Statoil Fuel &amp; Retail Lietuva, UAB</t>
  </si>
  <si>
    <t>UAB "Tango Reklama"</t>
  </si>
  <si>
    <t>Domantas Stauskas, pagal autorinę</t>
  </si>
  <si>
    <t>UAB "Rimi Lietuva"</t>
  </si>
  <si>
    <t>UAB "Eurobiuras"</t>
  </si>
  <si>
    <t>Vytautas Dranginis</t>
  </si>
  <si>
    <t>UAB "Echo Stamp"</t>
  </si>
  <si>
    <t>MB "Švarus kodas"</t>
  </si>
  <si>
    <t>UAB "MAKVEŽA"</t>
  </si>
  <si>
    <t>UAB "Nauja energetika-2"</t>
  </si>
  <si>
    <t>Mantas Gudzinevičius</t>
  </si>
  <si>
    <t>UAB "Ermitažas"</t>
  </si>
  <si>
    <t>Justinas Čekuolis</t>
  </si>
  <si>
    <t>UAB "TOI-TOI Lietuva"</t>
  </si>
  <si>
    <t>VšĮ Žalvario parkas</t>
  </si>
  <si>
    <t>UAB "Grinda"</t>
  </si>
  <si>
    <t>Vytautas Dranginis, VP767515-1</t>
  </si>
  <si>
    <t>Vilnius Survila, pagal ind,pažyma Nr, 027937</t>
  </si>
  <si>
    <t>UAB "DESATA"</t>
  </si>
  <si>
    <t>UAB "Interjeras ir gėlės"</t>
  </si>
  <si>
    <t>Justas Butrimavičius, v.l. PK803404-1</t>
  </si>
  <si>
    <t>UAB "Ïškabų cechas"</t>
  </si>
  <si>
    <t>VšĮ "Sporto leidinių grupė"</t>
  </si>
  <si>
    <t>VšĮ Adrenalino projektai</t>
  </si>
  <si>
    <t>UAB "Respublikos" leidiniai</t>
  </si>
  <si>
    <t>Remigijus Rančas, ind. Veiklos pažyma Nr. 130890</t>
  </si>
  <si>
    <t>VŠĮ "Vilniaus miesto parkai"</t>
  </si>
  <si>
    <t>UAB "Miesto valymas</t>
  </si>
  <si>
    <t>UAB "Forzacas"</t>
  </si>
  <si>
    <t>UAB "Eismo valdymo sistemos"</t>
  </si>
  <si>
    <t>Donatas Simaitis, ind.veikla Nr. 599232</t>
  </si>
  <si>
    <t>UAB "Sergel"</t>
  </si>
  <si>
    <t>VšĮ "Sostnės skubios medicinos pagalbos tarnyba"</t>
  </si>
  <si>
    <t>Liliana Radzevičienė</t>
  </si>
  <si>
    <t>Vilius Survila, a.k. 37801170083</t>
  </si>
  <si>
    <t>IĮ "Telefix LT"</t>
  </si>
  <si>
    <t>UAB "PAlink"</t>
  </si>
  <si>
    <t>UAB "Aktyvus pasaulis"</t>
  </si>
  <si>
    <t>Mantas Gudzinevičius, verslo liūdijimas Nr. CZ740417-1</t>
  </si>
  <si>
    <t>Gvido Rūko firma Tengris</t>
  </si>
  <si>
    <t>UAB "Vilniaus gatvių apšvietimo tinklai</t>
  </si>
  <si>
    <t>Sporto klubas "Vilimeksas""</t>
  </si>
  <si>
    <t>Lietuvos gretutinių teisių asociacija AGATA</t>
  </si>
  <si>
    <t>UAB "ATTIVAVITA"</t>
  </si>
  <si>
    <t>Vilniaus apskrities vyriausisis policijos komisariatas</t>
  </si>
  <si>
    <t>Asocoacija LATGA</t>
  </si>
  <si>
    <t>UAB "Sostinės greitoji"</t>
  </si>
  <si>
    <t>Nacionalinė golbolo asociacija</t>
  </si>
  <si>
    <t>UAB "Sporto fėja"</t>
  </si>
  <si>
    <t>Algirdas Drėma, ind.veiklos pažyma Nr. 119090</t>
  </si>
  <si>
    <t>AB "Lietuvos paštas"</t>
  </si>
  <si>
    <t>UAB "Ecoservice"</t>
  </si>
  <si>
    <t>Kalnų dviračių (MTB) sporto federacija</t>
  </si>
  <si>
    <t>Vilniaus DSKS "Žalgiris"</t>
  </si>
  <si>
    <t>UAB "Saločiai ir partneriai"</t>
  </si>
  <si>
    <t>IĮ INTERBILD</t>
  </si>
  <si>
    <t>UAB "Midas Marketing"</t>
  </si>
  <si>
    <t>UAB "GOTAS</t>
  </si>
  <si>
    <t>Andrius Guginis</t>
  </si>
  <si>
    <t>Lietuvos Aklųjų sporto federacija</t>
  </si>
  <si>
    <t>UAB "Vilniaus zunda"</t>
  </si>
  <si>
    <t>Saulėnis Pociūnas</t>
  </si>
  <si>
    <t>UAB "Labukas"</t>
  </si>
  <si>
    <t>UAB "OFFICE CITY"</t>
  </si>
  <si>
    <t>Lietuvos sporto draugija "Žalgiris"</t>
  </si>
  <si>
    <t>Justnas Čekuolis, ind.veiklos liudijmas Nr. 095632</t>
  </si>
  <si>
    <t>UAB Scenos techninis servisas</t>
  </si>
  <si>
    <t>MY SERVICE LT UAB</t>
  </si>
  <si>
    <t>UAB "Mobili prekyba"</t>
  </si>
  <si>
    <t>UAB "DESATA</t>
  </si>
  <si>
    <t>P-PARKAS UAB</t>
  </si>
  <si>
    <t>VšĮ "Degantus Žmogus"</t>
  </si>
  <si>
    <t>Rolandas Adamavičius</t>
  </si>
  <si>
    <t>UAB "Vilniaus vandenys"</t>
  </si>
  <si>
    <t>UAB "JYSK BALTIC"</t>
  </si>
  <si>
    <t>UAB "KEMI SERVICE"</t>
  </si>
  <si>
    <t>AB "Lietuvos draudimas"</t>
  </si>
  <si>
    <t>Valdas Kazakevičius</t>
  </si>
  <si>
    <t>UAB "Sodo dizainas"</t>
  </si>
  <si>
    <t>Artūras Matkevičius</t>
  </si>
  <si>
    <t>UAB "Vadeta"</t>
  </si>
  <si>
    <t>UAB Echo Stamp</t>
  </si>
  <si>
    <t>UAB "SProjects"</t>
  </si>
  <si>
    <t>KB "Katos grupė"</t>
  </si>
  <si>
    <t>UAB "Aderas"</t>
  </si>
  <si>
    <t>UAB "Lietuvos paštas"</t>
  </si>
  <si>
    <t>UAB "GELSVA"</t>
  </si>
  <si>
    <t>UAB "ALONERA"</t>
  </si>
  <si>
    <t>VšĮ Vilniaus "VERMĖS" katalikiškoji gimnazija</t>
  </si>
  <si>
    <t>Justas Butrimavičius, v.l. LL826144-2</t>
  </si>
  <si>
    <t>UAB "DAILY PRINT"</t>
  </si>
  <si>
    <t>UAB "Socialus marketingas"</t>
  </si>
  <si>
    <t>UAB "Vilniaus viešasis transportas"</t>
  </si>
  <si>
    <t>Tomas Liesis, individuali veikla, pažyma Nr. 606045</t>
  </si>
  <si>
    <t>Donatas Lesnikas, v.l. Nr. EV882706-1</t>
  </si>
  <si>
    <t>UAB "Baltic Trading Company"</t>
  </si>
  <si>
    <t>UAB "DELANO"</t>
  </si>
  <si>
    <t>UAB "GRAVIDĖJA"</t>
  </si>
  <si>
    <t>Vilniaus kooperacijos kolegija, VšĮ</t>
  </si>
  <si>
    <t>VšĮ "Fightacademy"</t>
  </si>
  <si>
    <t>UAB Baltic Media Group</t>
  </si>
  <si>
    <t>UAB "Lietuvos ryto" televizija</t>
  </si>
  <si>
    <t>VšĮ Vilniaus kultūrizmo ir fitneso sąjunga</t>
  </si>
  <si>
    <t>VšĮ "Sporto Festivalis"</t>
  </si>
  <si>
    <t>UAB "Verslas verslui"</t>
  </si>
  <si>
    <t>"BTA Insurance Company" SE filialas Lietuvoje</t>
  </si>
  <si>
    <t>Neilas Montvilas, IDV pažyma 029403</t>
  </si>
  <si>
    <t>Lietuvos galiūnų federacija</t>
  </si>
  <si>
    <t>UAB ALG knygynai</t>
  </si>
  <si>
    <t>Darius Bindokas ( ind.veikla Nr. 583635)</t>
  </si>
  <si>
    <t>UAB EURA</t>
  </si>
  <si>
    <t>VšĮ "AMBR"</t>
  </si>
  <si>
    <t>VšĮ Jėgos sporto šakų centras</t>
  </si>
  <si>
    <t>UAB "EURA TRANSPORTAS"</t>
  </si>
  <si>
    <t>UAB "Lietuvos ryto" spaustuvė</t>
  </si>
  <si>
    <t>UAB "Togri"</t>
  </si>
  <si>
    <t>UAB ALPERA</t>
  </si>
  <si>
    <t>UAB Lietuvos parodų ir kongresų centras "Litexpo"</t>
  </si>
  <si>
    <t>Augustas Didžgalvis, v.l. Nr. FB898680-1</t>
  </si>
  <si>
    <t>Artūras Matkevičius, verslo liūdijimas Nr. OJ889497-1</t>
  </si>
  <si>
    <t>Šarūnas Tamulaitis, ind.veikla Nr. 618884</t>
  </si>
  <si>
    <t>Aikido Akikai Asociacija "SŪKURYS"</t>
  </si>
  <si>
    <t>UAB Sprojects</t>
  </si>
  <si>
    <t>Asociacija "Sporto renginiai"</t>
  </si>
  <si>
    <t>Asociacija "Latga"</t>
  </si>
  <si>
    <t>Aistė Ridikaitė</t>
  </si>
  <si>
    <t>UAB "Elitela"</t>
  </si>
  <si>
    <t>UAB "Lemona" Žrmūnų skyrius</t>
  </si>
  <si>
    <t>UAB TANGO REKLAMA</t>
  </si>
  <si>
    <t>UAB "Aurinija"</t>
  </si>
  <si>
    <t>Augustas Klimas, ind.veikla Nr. (21.26)-332-2259</t>
  </si>
  <si>
    <t>Viešbutis ''Europa Stay Vilnius''UAB ''Aderas''</t>
  </si>
  <si>
    <t>Viešbutis ''Europa Stay Vilnius'' UAB ''Aderas''</t>
  </si>
  <si>
    <t>UAB "Padangų parkas"</t>
  </si>
  <si>
    <t>UAB "DS Baltic"</t>
  </si>
  <si>
    <t>Eurocash1, UAB</t>
  </si>
  <si>
    <t>UAB Šaltoji banga</t>
  </si>
  <si>
    <t>UAB "Neutralė"</t>
  </si>
  <si>
    <t>AB LESTO</t>
  </si>
  <si>
    <t>UAB "Infocentras"</t>
  </si>
  <si>
    <t>Domantas Stauskas pagal versliu liudijimą Nr, MW93577-1</t>
  </si>
  <si>
    <t>UAB "TC Prekyba"</t>
  </si>
  <si>
    <t>UAB V. Butkevičius ir kompanija</t>
  </si>
  <si>
    <t>UAB VITEMUS</t>
  </si>
  <si>
    <t>J. Kunijienės individuali įmonė</t>
  </si>
  <si>
    <t>UAB "Merkada"</t>
  </si>
  <si>
    <t>VšĮ Kūrybingas laisvalaikis</t>
  </si>
  <si>
    <t>UAB "Lietuvos rytas"</t>
  </si>
  <si>
    <t>IĮ "Telefix  LT"</t>
  </si>
  <si>
    <t>UAB "Švaros broliai"</t>
  </si>
  <si>
    <t>UAB "Mainai"</t>
  </si>
  <si>
    <t>2014.09.29 (sąskatos data 2014.10.2)</t>
  </si>
  <si>
    <t>Mažos vertės pirkimas, apklausa raštu</t>
  </si>
  <si>
    <t>Spausdinimo ir susijusios paslaugos (79800000-2)</t>
  </si>
  <si>
    <t xml:space="preserve">Mažos vertės pirkimas, apklausa </t>
  </si>
  <si>
    <t>?</t>
  </si>
  <si>
    <t>Ūkinės prekės  (Antikalnis skystis)</t>
  </si>
  <si>
    <t>Ūkinės prekės  (kampų tvirtinimas)</t>
  </si>
  <si>
    <t>Ūkinės prekės( Osram energiją taupanti H1)</t>
  </si>
  <si>
    <t>Ūkinės prekės (Kilimėliai)</t>
  </si>
  <si>
    <t>Fotografijos paslaugos(dviračų parado renginys)</t>
  </si>
  <si>
    <t>Ūkinės prekės (Raketė, kamuol.st.ten.,lipni juosta, plokštė)</t>
  </si>
  <si>
    <t>Ūkinės prekės (Veržlės, varžtai)</t>
  </si>
  <si>
    <t>Sporto prekės ir reikmenys (Vartai futbolo kompl. )</t>
  </si>
  <si>
    <t>Sporto prekės ir reikmenys (Krepšinio lenta su lanku)</t>
  </si>
  <si>
    <t>Ūkinės prekės (Lietpaltis, pirkimų maišelis)</t>
  </si>
  <si>
    <t>Ūkinės prekės (Juosta akustinė, skalda granito)</t>
  </si>
  <si>
    <t>Ūkinės prekės (Medienos impregnantas, šlifavimo juosta, silikono pistoletas, šlifuojamojo tinkleleio trintuvė, dažymo rinkinys, klijai, glaistykle)</t>
  </si>
  <si>
    <t>Ūkinės prekės (Medsraigtis, kamp. tvirtin. )</t>
  </si>
  <si>
    <t>Su renginiais susijusios paslaugos (Atlikėjo veikla "Sekmadienio-sporto dienos" disžkojėjas)</t>
  </si>
  <si>
    <t>Apdovanojimai (medaliai) Medaliai (24 vnt.),emblemos (24 vnt.), lipdukai užrašai (24 vnt.), juostelė medaliui (24 vnt.)</t>
  </si>
  <si>
    <t>Ūkinės prekės (Kabelis)</t>
  </si>
  <si>
    <t>Ūkinės prekės (Polistir. putų birus)</t>
  </si>
  <si>
    <t xml:space="preserve">LRVP 2 str. 15 d.   </t>
  </si>
  <si>
    <t>Pirkimas CVPIS. Supaprastintas mažos vertės pirkimas apklausos būdu CVP IS priemonėmis vadovaujantis VšĮ Sveikas miestas supaprastintų viešųjų pirkimų taisyklių XI punktu.
Vertinimo kriterijus - mažiausia kaina</t>
  </si>
  <si>
    <t>Pirkimas CVPIS. Supaprastintas mažos vertės pirkimas apklausos būdu</t>
  </si>
  <si>
    <t>Vilius Survila</t>
  </si>
  <si>
    <r>
      <t xml:space="preserve">Reprezentaconės išlaidos. Įvairūs maisto produktai </t>
    </r>
    <r>
      <rPr>
        <b/>
        <i/>
        <sz val="11"/>
        <rFont val="Times"/>
        <family val="0"/>
      </rPr>
      <t>(reprezentacinės išlaidos renginiui)</t>
    </r>
  </si>
  <si>
    <r>
      <rPr>
        <b/>
        <i/>
        <sz val="11"/>
        <rFont val="Times"/>
        <family val="0"/>
      </rPr>
      <t xml:space="preserve">Reprezentacinės išlaidos. </t>
    </r>
    <r>
      <rPr>
        <i/>
        <sz val="11"/>
        <rFont val="Times"/>
        <family val="0"/>
      </rPr>
      <t>Gėlių kompozicijos ir puokštės)</t>
    </r>
  </si>
  <si>
    <t xml:space="preserve">LRVP 2 str. 15 d.                                     CVP IS priemonėmis vadovaujantis VšĮ Sveikas miestas supaprastintų viešųjų pirkimų taisyklių XI punktu.    ( (2014.03.26) 10.2, 10.5, 10.6, 60, 61 (neviršija 50000 Lt), 63, 64, 65 (pirkimas CVPIS)
</t>
  </si>
  <si>
    <t>LRVP 2 str. 15 d.                                          SV punktas 25.2.2</t>
  </si>
  <si>
    <t>LRVP 2 str. 15 d.                                 Meninės veiklos paslaugos                         (SV taisykliu punktai:  25.1.4., 26.2, 61, 62.2, 64.1)</t>
  </si>
  <si>
    <t>Automobilio remontas (autobusiuko remontas)</t>
  </si>
  <si>
    <t xml:space="preserve">LRVP 2 str. 15 d.  (skubus pirkimas)  </t>
  </si>
  <si>
    <t>LRVP 2 str. 15 d.                                  Meninės veiklos paslaugos                         (SV taisykliu punktai:  25.1.4., 26.2, 61, 62.2, 64.1)</t>
  </si>
  <si>
    <t>LRVP 2 str. 15 d.                                         SV punktas 25.2.2</t>
  </si>
  <si>
    <t>LRVP 2 str. 15 d.                                        SV punktas 25.2.2</t>
  </si>
  <si>
    <t>Mažos vertės pirkimas, apklausa per CVPIS</t>
  </si>
  <si>
    <t xml:space="preserve">LRVP 2 str. 15 d. , 62.4, 65 p.   </t>
  </si>
  <si>
    <t xml:space="preserve">LRVP 2 str. 15 d., 62.4, 65 p.  </t>
  </si>
  <si>
    <t>Perkamas objektas pasižymi meninėmis ir išskirtinėmis savybėmis</t>
  </si>
  <si>
    <t>LRVP 2 str. 15 d.                                Meninės veiklos paslaugos                         (SV taisykliu punktai:  25.1.4., 26.2, 61, 62.2, 64.1)</t>
  </si>
  <si>
    <t xml:space="preserve">LRVP 2 str. 15 d.                                     CVP IS priemonėmis vadovaujantis VšĮ Sveikas miestas supaprastintų viešųjų pirkimų taisyklių XI punktu.    ((2014.03.26) 10.2, 10.5, 10.6, 60, 61 (neviršija 50000 Lt), 63, 64, 65 (pirkimas CVPIS)
</t>
  </si>
  <si>
    <t>UAB "Miesto valymas"</t>
  </si>
  <si>
    <t>Paslaugos renginiui. Vandens paskirstymo ir susijusios paslaugos Už atliktus darbus pagal aktą Nr. 48 (2014.07.11)</t>
  </si>
  <si>
    <t>Paslaugos renginiui.Vandens paskirstymo ir susijusios paslaugos Už atliktus darbus pagal aktą Nr. 46 (2014.07.29)</t>
  </si>
  <si>
    <t>Konkretus tiekėjas</t>
  </si>
  <si>
    <t xml:space="preserve"> Konkretus tiekėjas</t>
  </si>
  <si>
    <t>Paslaugos renginiui. Vandens paskirstymo ir susijusios paslaugos (Vanduo ir nuotekų tvarkymas, pardavimas)</t>
  </si>
  <si>
    <t>Konkretus, vienintelis tiekėjas pasiūlęs paslaugas</t>
  </si>
  <si>
    <t>Su renginiais susijusios paslaugos (disžokėjo paslaugas per renginį)</t>
  </si>
  <si>
    <t xml:space="preserve">LRVP 2 str. 15 d.      </t>
  </si>
  <si>
    <t>LRVP 2 str. 15 d.                                    Skubos tvarka atliktas pirkimas (SV taisyklių punktai:   25.1.4., 26.2, 61, 64.1, 64.2</t>
  </si>
  <si>
    <t>LRVP 2 str. 15 d.                                 Meninės veiklos paslaugos                                                               (SV taisyklių punktai:  25.1.4., 26.2, 61, 62.2, 64.1)</t>
  </si>
  <si>
    <t>LRVP 2 str. 15 d.                                  Meninės veiklos paslaugos                         (SV taisyklių punktai:  25.1.4., 26.2, 61, 62.2, 64.1)</t>
  </si>
  <si>
    <t>Čiuožimo ir ledo ritulio įrangos nuoma </t>
  </si>
  <si>
    <t>Automobilio  padangos</t>
  </si>
  <si>
    <t>LRVP 2 str. 15 d.                                     CVP IS priemonėmis vadovaujantis VšĮ Sveikas miestas supaprastintų viešųjų pirkimų taisyklių XI punktu.    ((2014.03.26) 10.2, 10.5, 10.6, 60, 61 (neviršija 50000 Lt), 63, 64, 65 (pirkimas CVPIS)</t>
  </si>
  <si>
    <t xml:space="preserve">LRVP 2 str. 15 d.    </t>
  </si>
  <si>
    <t>Transporto nuomos (transportavimo) paslaugos (Transporto nuoma įrangos pervežimui per renginį "Vilniaus sporto festvalis 2014".)</t>
  </si>
  <si>
    <t>Su renginiais susijusios paslaugos (scenarijaus parengimo, įgyvendinimo paslaugos per renginį  "Vilniaus sporto festivalis")</t>
  </si>
  <si>
    <t>Su renginiais susijusios paslaugos (Renginio vedėjo paslaugos spalio 4-5 d. "Vilniaus sporto festivalis")</t>
  </si>
  <si>
    <t>Skubos tvarka</t>
  </si>
  <si>
    <t>Ūkinės prekės (Lipni juosta VAGNER)</t>
  </si>
  <si>
    <t>09/06/2014  Paslaugų teikimo sutartis Nr. 2014/05/30 S.f. Nr. TEN 142035 (suma 8335,00), S.F. TEN Nr. 142067 (5000)</t>
  </si>
  <si>
    <t>LRVP 2 str. 15 d.                                        (SV taisykliu punktai:   10.2, 10.5, 10.6, 63, 65) Pirkimas CVPIS. Supaprastintas mažos vertės pirkimas apklausos būdu CVP IS priemonėmis vadovaujantis VšĮ Sveikas miestas supaprastintų viešųjų pirkimų taisyklių XI punktu.</t>
  </si>
  <si>
    <t xml:space="preserve">LRVP 2 str. 15 d.                                     CVP IS priemonėmis vadovaujantis VšĮ Sveikas miestas supaprastintų viešųjų pirkimų taisyklių XI ( (2014.03.26) 10.2, 10.5, 10.6, 60, 61 (neviršija 50000 Lt), 63, 64, 65 (pirkimas CVPIS) 
</t>
  </si>
  <si>
    <t>Greitosios pagalbos ir medicinos personalo paslaugos per sporto renginius</t>
  </si>
  <si>
    <t xml:space="preserve">LRVP 2 str. 15 d., skubos tvarka   </t>
  </si>
  <si>
    <t>09/12/2014, NUOMOS   SUTARTIS   Nr. N 2014 -06 (2014.11.27) PVM Nr. SBVMM Nr. 14017 (38513,09 lt) ir išankstinė sąskaita sumai 23107,85 Lt</t>
  </si>
  <si>
    <t>Supaprastinto pirkimo pavadinimas</t>
  </si>
  <si>
    <t>Prekių, paslaugų ir darbų kodas pagal BVPŽ</t>
  </si>
  <si>
    <t>Paslaugų kodai</t>
  </si>
  <si>
    <t>Pirkimo sutarties sudarymo data (pirkimo sutarties trukmė)</t>
  </si>
  <si>
    <t>Sutarties Nr. (Sąskaitos faktūros Nr.)</t>
  </si>
  <si>
    <t>Sutarties, sąskaitos faktūros vertė (Lt) įskaitant PVM</t>
  </si>
  <si>
    <t>Tiekėjo pavadinimas</t>
  </si>
  <si>
    <t xml:space="preserve">VPĮ straipsnis, Taisyklių punktas, kuriuo vadovaujantis atliekama apklausa, bei priežastys kodėl buvo apklausti mažiau nei trys tiekėjai </t>
  </si>
  <si>
    <t>45223810-7</t>
  </si>
  <si>
    <t>S.f. VS-IV Nr. 355</t>
  </si>
  <si>
    <t>Bendra panašių pirkimų vertė neviršija 200 000 Lt be PVM. Pirkimas vykdomas vadovaujantis Lietuvos Respublikos viešųjų pirkimų įstatymo  2 str. 15 d. 1 p. ir  VšĮ "Sveikas miestas" supaprastintų viešųjų pirkimų taisykliu (2014.03.26) 10.2, 10.5, 10.6, 60, 61 (neviršija 50000 Lt), 63, 64, 65 (pirkimas CVPIS)</t>
  </si>
  <si>
    <t>35125200-8</t>
  </si>
  <si>
    <t xml:space="preserve"> Paslaugų teikimo sutartis Nr. 2014/05/30 S.f. Nr. TEN 142035 (suma 8335,00), S.F. TEN Nr. 142067 (5000)</t>
  </si>
  <si>
    <t>32342410-9</t>
  </si>
  <si>
    <t>Nr. AL140620</t>
  </si>
  <si>
    <t>Pirkimas CVPIS. Supaprastintas mažos vertės pirkimas apklausos būdu CVP IS priemonėmis vadovaujantis VšĮ Sveikas miestas supaprastintų viešųjų pirkimų taisyklių XI punktu.</t>
  </si>
  <si>
    <t>50760000-0</t>
  </si>
  <si>
    <t>Nr. VINVI00179546, Nr. VINVI00188742 (09.30), Nr. VINVI00191280 (10.31)</t>
  </si>
  <si>
    <t>Bendra panašių pirkimų vertė neviršija 200 000 Lt be PVM. Pirkimas vykdomas vadovaujantis Lietuvos Respublikos viešųjų pirkimų įstatymo  2 str. 15 d. 1 p. ir  VšĮ "Sveikas miestas" supaprastintų viešųjų pirkimų taisykliu (2014.03.26) 10.2, 10.5, 63,64, 62.11</t>
  </si>
  <si>
    <t>2014.06.27 sutartis (s.f. 2014.06.30, Nr. SOS Nr. 00651, suma 875 lt) 2014.07.07 (SOS Nr. 00657, suma 525 lt), sf. Nr. 00671 (2014.09.22, suma 787,5), s.f. Nr. 00701 (2014.10.15, suma 875 lt), s.f. Nr. 00716 (2014.11.10, suma 875 lt)</t>
  </si>
  <si>
    <t xml:space="preserve"> 32342410-9</t>
  </si>
  <si>
    <t>Nr. 0061</t>
  </si>
  <si>
    <t>Nr. 0007677</t>
  </si>
  <si>
    <t>37411200-4</t>
  </si>
  <si>
    <t>NUOMOS   SUTARTIS   Nr. N 2014 -06 (2014.11.27) PVM Nr. SBVMM Nr. 14017 (38513,09 lt) ir išankstinė sąskaita sumai 23107,85 Lt</t>
  </si>
  <si>
    <t>Bendra panašių pirkimų vertė neviršija 200 000 Lt be PVM. Pirkimas vykdomas vadovaujantis Lietuvos Respublikos viešųjų pirkimų įstatymo  2 str. 15 d. 1 p. ir VšĮ "Sveikas miestas" supaprastintų viešųjų pirkimų taisykliu (2014.03.26) 10.2, 10.5, 10.6,  61 (viršija 50000 Lt), 63, 64, 65 (pirkimas CVPIS)</t>
  </si>
  <si>
    <t> 37411000-2</t>
  </si>
  <si>
    <t>išankstinė sąskaita</t>
  </si>
  <si>
    <r>
      <t xml:space="preserve">Bendra panašių pirkimų vertė neviršija 200 000 Lt be PVM. Pirkimas vykdomas vadovaujantis Lietuvos Respublikos viešųjų pirkimų įstatymo  2 str. 15 d. 1 p. ir  VšĮ "Sveikas miestas" supaprastintų viešųjų pirkimų taisykliu (2014.03.26) 10.2, 10.5, 10.6, 60, 61 (neviršija 50000 Lt), 63, 64, </t>
    </r>
    <r>
      <rPr>
        <b/>
        <i/>
        <sz val="10"/>
        <color indexed="8"/>
        <rFont val="Calibri"/>
        <family val="2"/>
      </rPr>
      <t>65</t>
    </r>
  </si>
  <si>
    <t>Eil.nr.</t>
  </si>
  <si>
    <t>Kompiuterio dalys</t>
  </si>
  <si>
    <t>prekės</t>
  </si>
  <si>
    <t>Pelė, atmntukas, išorinis diskas</t>
  </si>
  <si>
    <t>Nr. 1014650</t>
  </si>
  <si>
    <t>UAB Ïnida</t>
  </si>
  <si>
    <t>Pirkimas CPO.lt</t>
  </si>
  <si>
    <t>paslauga</t>
  </si>
  <si>
    <t>Mobiliojo ryšio išlaidos (5 abonementai)</t>
  </si>
  <si>
    <t>Sutartis Nr.  (s.f. Nr. 2008460946, suma 388,21), s.f. Nr. 2008496339, suma 386,70, s.f. Nr. 2008531913, suma 184,80,s.f. 2008460946, suma 388,21,  s.fUP2008496339, suma 386,70 (12 men.)</t>
  </si>
  <si>
    <t>UAB "Omnitel"</t>
  </si>
  <si>
    <t>Apklausa, pirkmas per CPO.lt</t>
  </si>
  <si>
    <t>Pažyma. Pirkmo organzatorus: Artūras Srajevas</t>
  </si>
  <si>
    <t>Biuro ir kanceliarinės prekės</t>
  </si>
  <si>
    <t>30190000-7</t>
  </si>
  <si>
    <t>Kancekiarinės prekės</t>
  </si>
  <si>
    <t>Serija V003 Nr. 300007905</t>
  </si>
  <si>
    <t>Charlot LT, UAB</t>
  </si>
  <si>
    <t>Bendra panašių pirkimų vertė neviršija 200 000 Lt be PVM. Pirkimas vykdomas vadovaujantis Lietuvos Respublikos viešųjų pirkimų įstatymo  2 str. 15 d. 1 p. ir  VšĮ "Sveikas miestas" supaprastintų viešųjų pirkimų taisykliu (2014.03.26)  10.5, 63,64,  26.2,  62,11 (neviršija 5000 lt, o per metus neviršija 20000 Lt), 62.5 (neviršija 10000 Lt)</t>
  </si>
  <si>
    <t>Kanceliarinės  prekės (spausdinimo poperius)</t>
  </si>
  <si>
    <t>Popierius Navigator</t>
  </si>
  <si>
    <t>Nr. ODCS171747</t>
  </si>
  <si>
    <t>UAB "Officeday"</t>
  </si>
  <si>
    <t>Pirkimas per CPO46755</t>
  </si>
  <si>
    <t>09100000-0</t>
  </si>
  <si>
    <t>95 miles, D miles, D miles Plius</t>
  </si>
  <si>
    <t>Užsakymo Sutartis  Nr. CPO33013 (2013.03.24),    sąskatos faktūros: Nr. 800010426,   Nr. 2908 800010426 (2014.04.30, suma 2266,62),Nr. 2908 800028776 (2014.05.31, suma 2129,78), Nr. 2908 800043772 (2014.06.30, suma 2549,39), Nr. 800053555 (2014.07.31, suma  2214,65), Nr. 800063923 (2014.08.31, suma 1727,53 lt)Nr. 1007302106 (2014.09.30, suma 1602,03 lt), Nr. 800084523 (2014.10.31, suma 2052,85), Nr. 1007302106 (2014.11-30, 634,99 Lt), Nr. 800105244 (2014.12.31, suma 3085,32 lt)</t>
  </si>
  <si>
    <t xml:space="preserve">Statoil Fuel&amp;Retail Lietuva, UAB </t>
  </si>
  <si>
    <r>
      <t>Bendra panašių pirkimų vertė neviršija 200 000 Lt be PVM.</t>
    </r>
    <r>
      <rPr>
        <i/>
        <sz val="10"/>
        <color indexed="8"/>
        <rFont val="Times New Roman"/>
        <family val="1"/>
      </rPr>
      <t xml:space="preserve"> Pirkimas vykdomas vadovaujantis LR VPĮ 2 str. 15 d. 1 p. ir 92 str. 3 d. 4 p.  ir VšĮ "Sveikas miestas" pirkimų taisyklių (2014.03.26)  10.2, 10.5, 54, 57, 59/                                                  </t>
    </r>
    <r>
      <rPr>
        <b/>
        <i/>
        <sz val="10"/>
        <color indexed="8"/>
        <rFont val="Times New Roman"/>
        <family val="1"/>
      </rPr>
      <t>VšĮ "Sveikas miestas" supaprastintų viešųjų pirkimų taisykliu (2014.03.26)  10.2, 10.5, 63,64,  60, 61 p.</t>
    </r>
  </si>
  <si>
    <t>Apklausa raštu, mažos vertės pirkimas, per  CPO.lt</t>
  </si>
  <si>
    <t xml:space="preserve">LRVP 2 str. 15 d.  </t>
  </si>
  <si>
    <t>Užsakymo Sutartis  Nr. CPO33013 (2013.03.24)</t>
  </si>
  <si>
    <t>Mažos vertės pirkimas, apklausa per CPO.lt</t>
  </si>
  <si>
    <r>
      <rPr>
        <b/>
        <i/>
        <sz val="11"/>
        <color indexed="8"/>
        <rFont val="Times"/>
        <family val="0"/>
      </rPr>
      <t>27/06/2014, 2014.06.27 sutartis</t>
    </r>
    <r>
      <rPr>
        <i/>
        <sz val="11"/>
        <color indexed="8"/>
        <rFont val="Times"/>
        <family val="0"/>
      </rPr>
      <t xml:space="preserve"> </t>
    </r>
  </si>
  <si>
    <t>Viešojo judriojo telefono ryšio paslaugos (Mobiliojo ryšio 5 abonementai, bvpž 64212000)</t>
  </si>
  <si>
    <t>Mažos vertės pirkimas, apklausa per CPO.LT</t>
  </si>
  <si>
    <t>Biuro ir kanceliarinės prekės (30190000-7)</t>
  </si>
  <si>
    <t>Darius Bindokas (ind.veikla Nr. 583635)</t>
  </si>
  <si>
    <t>Paslaugos, susijusios su sportu (Galiūnų varžybų įrangos nuoma)</t>
  </si>
  <si>
    <t>Paslaugos, susijusios su sportu (Trijų veiksmų varžybų įrangos nuoma)</t>
  </si>
  <si>
    <t>Sporto renginių reklamos paslaugos (Reklamos paslaugos: Vilniaus sporto festivalio, Savickas Classic tentų, plakatų, skydų reklamų adaptacjų paruošimas spaudai, gamybai)</t>
  </si>
  <si>
    <t>Draudimo paslaugos (Bendrosios civilinės atsakomybės draudimas, renginio "Vilniaus sporto festivalis  2014" draudimas)</t>
  </si>
  <si>
    <t>Ūkinės prekės renginiui</t>
  </si>
  <si>
    <t>Ūkinės prekės renginiui (replės, juostos, dirželiai, laidai)</t>
  </si>
  <si>
    <t>Trumparankoviai marškinėliai (renginio dalyviams,teisėjams,  asistentams)</t>
  </si>
  <si>
    <t>Trumparankoviai marškinėliai (renginio organizatoriams, savanoriams)</t>
  </si>
  <si>
    <t>Televizijos laidų kūrimo
paslaugos (TV programos gamyba Europos mėgėjų čempionatas Vilniuje, Sporto festivalio metu)</t>
  </si>
  <si>
    <t>Su renginiais susijusios paslaugos (Renginio organizavimo paslaugos, sekretoriavmas, teisėjų paslaugos per Vilniaus sporto festivalį Savickas classic rankų lenkimo turnyrą)</t>
  </si>
  <si>
    <t xml:space="preserve"> Spausdinimo ir susijusios paslaugos (Bukletas Vilniaus sporto festivalis 2014, tiražas 8000 vnt.)</t>
  </si>
  <si>
    <t>4.</t>
  </si>
  <si>
    <t>5.</t>
  </si>
  <si>
    <t>6.</t>
  </si>
  <si>
    <t>7.</t>
  </si>
  <si>
    <t>8.</t>
  </si>
  <si>
    <t>9.</t>
  </si>
  <si>
    <t>LRVP 2 str. 15 d.                                    Skubos tvarka atliktas pirkimas                 (SV taisyklių punktai:   25.1.4., 26.2, 61, 64.1, 64.2</t>
  </si>
  <si>
    <t>"Sveikuolių sveikuoliai " II etapo prizai: kamuoliai</t>
  </si>
  <si>
    <t>"Sveikuolių sveikuoliai " II etapo prizai: vandens pramogų paarko abonentai (vienkartiniai abonentai į vandens parką)</t>
  </si>
  <si>
    <t>AB TEO LT</t>
  </si>
  <si>
    <t>VšĮ Inkstinktas</t>
  </si>
  <si>
    <t>UAB "Big City"</t>
  </si>
  <si>
    <t>UAB "Brėdžiukas"</t>
  </si>
  <si>
    <t>UAB "Vandes parkas"</t>
  </si>
  <si>
    <t>Telefono ryšio paslauga (fiksuotas)</t>
  </si>
  <si>
    <t>1234,2 (1 metams)</t>
  </si>
  <si>
    <t>2011.12.07 sutartis Nr.11/12-05 (iki 2012.12.07)</t>
  </si>
  <si>
    <t>2011.12.01</t>
  </si>
  <si>
    <t>Renginio organizavimo paslaugų paslaugos(slidinėjimo trasų įrengimas Vilniaus m. Gyventojams)</t>
  </si>
  <si>
    <t>1234,2 (1 metams, su galimybe partęsti)</t>
  </si>
  <si>
    <t>UAB "VINITA"</t>
  </si>
  <si>
    <t>Prizai (knygos, dovanų maišelis)</t>
  </si>
  <si>
    <t>2011.12.28</t>
  </si>
  <si>
    <t>Spaudos paslaugos (Diplomų ir kalendorių renginiui "Sveikuolių sveikuoliai " II etapui gamybos paslaugos)</t>
  </si>
  <si>
    <t>UAB "Senukų prekybos centas"</t>
  </si>
  <si>
    <t>2011.12.29</t>
  </si>
  <si>
    <t>Komunalinės paslaugos (administravimompastato, šiukšlių išvežimas, kitos paslaugos)</t>
  </si>
  <si>
    <t>UAB "Šnipiškių ūkis"</t>
  </si>
  <si>
    <t>2011.12.30</t>
  </si>
  <si>
    <t>2011.12.01 (galioja iki 2013.03.18)</t>
  </si>
  <si>
    <t>26/01/2015 sutartis Nr. CPO55006</t>
  </si>
  <si>
    <t>Elektros energijos pirkimas (vienos laiko zonos)</t>
  </si>
  <si>
    <t>11/10/2014, Sutartis Nr. CPO46930 (24 mėn.)</t>
  </si>
  <si>
    <t>~5500,00</t>
  </si>
  <si>
    <t>22/04/2014, sutartis CPO35396</t>
  </si>
  <si>
    <t>17/10/2014, sutartis Nr. CPO46755</t>
  </si>
  <si>
    <t>UAB Inida</t>
  </si>
  <si>
    <t>14/05/2014, sutartis Nr. CPO36265</t>
  </si>
  <si>
    <t>Ronaldas Adamavičius</t>
  </si>
  <si>
    <t>UAB"Forzacas"</t>
  </si>
  <si>
    <t>UAB"Greita spauda"</t>
  </si>
  <si>
    <t>Algirdas Drėma</t>
  </si>
  <si>
    <t>UAB"P-Parkas"</t>
  </si>
  <si>
    <t>UAB"Sanmark"</t>
  </si>
  <si>
    <t>UAB"Tamsta"</t>
  </si>
  <si>
    <t>UAB"Ecoprintas"</t>
  </si>
  <si>
    <t>UAB"Interneto vizija"</t>
  </si>
  <si>
    <t>UAB"Grinda"</t>
  </si>
  <si>
    <t>VŠĮ"Žalvario parkas"</t>
  </si>
  <si>
    <t>Pakylos nuoma</t>
  </si>
  <si>
    <t>Treniruočių paslaugos (Šiaurietiško ėjimo pamokos)</t>
  </si>
  <si>
    <t>Už įrangos montažą</t>
  </si>
  <si>
    <t>Automobilių remonto  išlaidos</t>
  </si>
  <si>
    <t>Augstas Četraukas</t>
  </si>
  <si>
    <t>Fotografavimo paslaugos (tarptautinės jogos dienos ir "Sekmadienio - sporto dienos" fotografavimas)</t>
  </si>
  <si>
    <t>Mobilus aparatas (Nokia Lumia 830, prekių pristatymo sąnaudos)</t>
  </si>
  <si>
    <t>Televizijos laidų kūrimo paslaugos (92221000-6): reportažinio klipo montažas, filmavimo paslaugos, scenarijaus kūrimas ir ACM klipo gamyba</t>
  </si>
  <si>
    <t>Televizijos laidų kūrimo paslaugos (92221000-6): reportažinio klipo montažas,reklaminio klipo 30 sek į LRT kūrimas,  filmavimo paslaugos, scenarijaus kūrimas ir ACM klipo gamyba</t>
  </si>
  <si>
    <t>UAB"Mobile center"</t>
  </si>
  <si>
    <t>Mažos vertės pirkimas, apklausa žodžiu</t>
  </si>
  <si>
    <t>Garso įrangos nuoma</t>
  </si>
  <si>
    <t>Andrius Jelaga, v.l. UF029156-1</t>
  </si>
  <si>
    <t>Fotografavimo paslaugos (šauretiškojo ėjimo žygio fotografavimas)</t>
  </si>
  <si>
    <t>LRVP 2 str. 15 d.                                 Meninės veiklos paslaugos                         (SV taisykliu punktai:  2015.03.16) 10.2, 10.5, 62, 62.3, 62.7)</t>
  </si>
  <si>
    <t>VšĮ "Vedanti idėja"</t>
  </si>
  <si>
    <t>2015.05.30</t>
  </si>
  <si>
    <t>Liliana Radzevičienė, v.l. KW028610</t>
  </si>
  <si>
    <t>2015.04.15, sutartis K-1/04/2015</t>
  </si>
  <si>
    <t>2015.03.11,  sutartis K-1/03/2015</t>
  </si>
  <si>
    <t>Liliana Radzevičienė, v.l.  FI004255-1</t>
  </si>
  <si>
    <t>2015.04.15, sutartis Nr. K-2/04/2015</t>
  </si>
  <si>
    <t>Grafinio dizaino paslaugos (iliustracijos šiaurietiškojo ėjimo žygio plakatams)</t>
  </si>
  <si>
    <t>Tomas Narūnas</t>
  </si>
  <si>
    <t>2015.04.25, sutartis Nr. 1502</t>
  </si>
  <si>
    <t>VASARIS</t>
  </si>
  <si>
    <t>Liliana Radzevičienė, v.l.  HP990598-1</t>
  </si>
  <si>
    <t>2015.02.17, sutartis Nr. K-1/02/2015</t>
  </si>
  <si>
    <t>Sporto patalpų nuomos (eksploatavimo) paslaugas</t>
  </si>
  <si>
    <t>Lietuvos edukologijos universitetas</t>
  </si>
  <si>
    <t>2015.04.08, sutartis Nr. R 12-114</t>
  </si>
  <si>
    <t>19/02/2015, sutartis MF15/02/19/02</t>
  </si>
  <si>
    <t>2015.06.01, sutartis 2015.05.26</t>
  </si>
  <si>
    <t>UAB"Gotas"</t>
  </si>
  <si>
    <t>Patalpų nuoma</t>
  </si>
  <si>
    <t>Treniruočių paslaugos (Sportinis ir rekreacinis švietimas(joga)</t>
  </si>
  <si>
    <t>Sportiniai rūbai (Džemperiai)</t>
  </si>
  <si>
    <t>Treniruočių paslaugos (šokių pamokos)</t>
  </si>
  <si>
    <t>Treniruočių paslaugos (Kovos menų pamokos)</t>
  </si>
  <si>
    <t>VŠĮ"Fightacademy"</t>
  </si>
  <si>
    <t>2015.04.08</t>
  </si>
  <si>
    <t>2015.04.16</t>
  </si>
  <si>
    <t>Gesintuvo patikrinimas</t>
  </si>
  <si>
    <t>UAB"Agesina GTC"</t>
  </si>
  <si>
    <t xml:space="preserve">Garso įranga </t>
  </si>
  <si>
    <t>Garso įranga (kolonėlės garsiakalbiai)</t>
  </si>
  <si>
    <t>Garso įranga (kolonėlės stiprintuvas)</t>
  </si>
  <si>
    <t>2015.04.17</t>
  </si>
  <si>
    <t>2015.04.22</t>
  </si>
  <si>
    <t>Reklaminės vėliavos su priedais</t>
  </si>
  <si>
    <t>Reklaminės vėliavos pagrindas</t>
  </si>
  <si>
    <t>Reklaminės palapinės sienos</t>
  </si>
  <si>
    <t>Reklaminė palapinės siena</t>
  </si>
  <si>
    <t>Lipdukai</t>
  </si>
  <si>
    <t>IĮ"Aka Baltic"</t>
  </si>
  <si>
    <t>2015.04.24</t>
  </si>
  <si>
    <t>2015.04.25</t>
  </si>
  <si>
    <t>2015.04.27</t>
  </si>
  <si>
    <t>2015.04.28</t>
  </si>
  <si>
    <t>2015.04.30</t>
  </si>
  <si>
    <t>Spausdinimo paslaugos (plakatai)</t>
  </si>
  <si>
    <t>Spausdinimo paslaugos (darbo kalendorius)</t>
  </si>
  <si>
    <t>Maitinimo paslaugos</t>
  </si>
  <si>
    <t>Reprezentacinės išlaidos (Maitinimo paslaugos, košė)</t>
  </si>
  <si>
    <t>VŠĮ"Tautos patriotai"</t>
  </si>
  <si>
    <t xml:space="preserve"> 2015.05.06</t>
  </si>
  <si>
    <t>UAB"Gelsva"</t>
  </si>
  <si>
    <t>UAB"Statoil Furl Retail Lietuva"</t>
  </si>
  <si>
    <t>UAB"Šilėnų karavanas"</t>
  </si>
  <si>
    <t xml:space="preserve">Reprezentacinės išlaidos </t>
  </si>
  <si>
    <t>UAB"Čili pica"</t>
  </si>
  <si>
    <t>Reprezentacinės išlaidos (Maitinimo paslaugos, savanorių maitinims)</t>
  </si>
  <si>
    <t>2015.05.17</t>
  </si>
  <si>
    <t>UAB"Delano"</t>
  </si>
  <si>
    <t>2015.05.10</t>
  </si>
  <si>
    <t>UAB"Kulverstukai"</t>
  </si>
  <si>
    <t>2015.05.03</t>
  </si>
  <si>
    <t>Reprezentacinės išlaidos (Kavos pupelės)</t>
  </si>
  <si>
    <t>Surenkomosios knstrukcijos, nuoma, montavimas (scena, garsas, apšvietimas)</t>
  </si>
  <si>
    <t>Interneto ryšio paslaugos</t>
  </si>
  <si>
    <t>Kompiuterio detalės (Atminties kortelė)</t>
  </si>
  <si>
    <t>Kompiuterio detalės (pakrovėjas)</t>
  </si>
  <si>
    <t>kuras</t>
  </si>
  <si>
    <t>Maisto produktai</t>
  </si>
  <si>
    <t xml:space="preserve">Reprezentacinės išlados </t>
  </si>
  <si>
    <t>Komunalinės paslaugos (elektros energijos pirkimas)</t>
  </si>
  <si>
    <t>Komunalinės paslaugos</t>
  </si>
  <si>
    <t>komunalinės paslaugos (patalpų šildymas)</t>
  </si>
  <si>
    <t>Valymo paslaugos ir teritojos trvarkymo paslaugos</t>
  </si>
  <si>
    <t>Telefono ryšys (fiksuotas)</t>
  </si>
  <si>
    <t>Mobilus ryšys</t>
  </si>
  <si>
    <t>Spaudos paslaugos</t>
  </si>
  <si>
    <t>Dažai lazeriniams spausdintuvams ir (arba) fakso aparatams</t>
  </si>
  <si>
    <t>Valymo paslaugos ir teritojos trvarkymo paslaugos uŽ vasario mėn.</t>
  </si>
  <si>
    <t>Skelbimai spaudoje (Reklaminiai skelbimai)</t>
  </si>
  <si>
    <t>Representacinės išlaidos</t>
  </si>
  <si>
    <t>Pagal užsakymą pagaminti spaudiniai ir spaudos paslaugos</t>
  </si>
  <si>
    <t>Pramoginės paslaugos</t>
  </si>
  <si>
    <t>Reprezentacinės išlaidos ir suvenirai: vienkartiniai indai (puodeliai, kavai ir arbatai, sasiuvinys, rašykliai) ir suvenirai: trispalvė girlianda (11 vnt)</t>
  </si>
  <si>
    <t>Garso aparatūros nuomos paslaugos ir montavimo paslaugos</t>
  </si>
  <si>
    <t>Kuras (benzinas 95) renginiui (generatoriams)</t>
  </si>
  <si>
    <t>Darbuotojų mokymo paslaugos</t>
  </si>
  <si>
    <t>Mobilus telefonas</t>
  </si>
  <si>
    <t>Medaliai, taurė, emblemos, lipdukai ant medalių</t>
  </si>
  <si>
    <t>reprezentacinės išlaidos</t>
  </si>
  <si>
    <t>Visuotinio žiniatinklio (WWW) tinklaviečių pagrindinių operacinių kompiuterių paslaugos
(Adreso metinis mokestis , svetainės talpinimo planas, planas Mini)</t>
  </si>
  <si>
    <t>Komunalinės paslaugos (patalpų šildymas)</t>
  </si>
  <si>
    <t>Suvenyrai</t>
  </si>
  <si>
    <t>Gesintuvo MG-6 patikrinima (gęsintuvo užpildas)</t>
  </si>
  <si>
    <t>Registro centro paslaugos</t>
  </si>
  <si>
    <t>Restoranų ir maisto tiekimo paslaugos</t>
  </si>
  <si>
    <t>Autorinis atlygis</t>
  </si>
  <si>
    <t>Televizijos laidų kūrimo paslaugo</t>
  </si>
  <si>
    <t>Reprezentacinės prekės (ukinės)</t>
  </si>
  <si>
    <t xml:space="preserve">Laikinų kelio ženklų nuoma </t>
  </si>
  <si>
    <t>Reprezentacinės išaidos (pirmoios pagalbos vaistinėlės vaistai ir būtinos priemonės)</t>
  </si>
  <si>
    <t xml:space="preserve">Sportinė apranga
</t>
  </si>
  <si>
    <t xml:space="preserve">Taurė, emblemos, lipdukai </t>
  </si>
  <si>
    <t>Reprezentacinės (ūkinės ) prekės</t>
  </si>
  <si>
    <t xml:space="preserve">Greitosios pagalbos paslaugos </t>
  </si>
  <si>
    <t>Reprezentacnės išlaidos (ūkinės prekės)</t>
  </si>
  <si>
    <t>Laiko kontrolės sistemos arba darbo laiko registravimo prietaisa</t>
  </si>
  <si>
    <t xml:space="preserve">Akumuliatorius lengvajam automobiliui </t>
  </si>
  <si>
    <t>Geriamasis vanduo</t>
  </si>
  <si>
    <t>Kanceiarinės prekės(Įvairi biuro įranga ir reikmenys)</t>
  </si>
  <si>
    <t>Reklamos kampanijų paslaugos</t>
  </si>
  <si>
    <t>Notaro paslaugos</t>
  </si>
  <si>
    <t>Trasų schemų paruošimas</t>
  </si>
  <si>
    <t>Telefono ryšys (fiksuotas)</t>
  </si>
  <si>
    <t xml:space="preserve">Sporto renginių reklamos paslaugos </t>
  </si>
  <si>
    <t>Tvoros ir apsauginiai barjerai</t>
  </si>
  <si>
    <t>Nealkoholiniai gėrimai</t>
  </si>
  <si>
    <t>IT paslaugos: konsultavimas, programinės įrangos kūrimas, aptarnavimo paslaugos</t>
  </si>
  <si>
    <t>reprezentacinės išlaidos (ūkinės)</t>
  </si>
  <si>
    <t>Biotualetų nuoma</t>
  </si>
  <si>
    <t>Trasų paruošimas</t>
  </si>
  <si>
    <t xml:space="preserve">Visuotinio žiniatinklio (WWW) tinklaviečių pagrindinių operacinių kompiuterių paslaugos
Adreso metinis mokestis </t>
  </si>
  <si>
    <t xml:space="preserve">Apdovanojimai: medaliai ir taurės, emblemos </t>
  </si>
  <si>
    <t>IT paslaugos: konsultavimas, programinės  įrangos kūrimas,  aptarnavimo paslaugos</t>
  </si>
  <si>
    <t>Agata</t>
  </si>
  <si>
    <t>Apsaugos  paslaugos</t>
  </si>
  <si>
    <t>Reprezentacinės išlaidos (ūkinės)</t>
  </si>
  <si>
    <t>Fotografavimo paslaugos</t>
  </si>
  <si>
    <t>Skelbimai spaudoje</t>
  </si>
  <si>
    <t>Sporto prekės</t>
  </si>
  <si>
    <t>Kompiuterių dalys priedai ir reikmenys</t>
  </si>
  <si>
    <t>Saugus sertifikatas su laimena</t>
  </si>
  <si>
    <t>Kanceliarinės prekės(Įvairi biuro įranga ir reikmenys)</t>
  </si>
  <si>
    <t>Cilindras spynai</t>
  </si>
  <si>
    <t>Geriamasis vanduo ir reprezentacinės išlaidos</t>
  </si>
  <si>
    <t xml:space="preserve">Sportinė apranga, Trumparankoviai marškinėliai
</t>
  </si>
  <si>
    <t>Skelbimai spaudoje (Reklamos ir rinkodaros paslaugos 79340000)</t>
  </si>
  <si>
    <t>Kontrolinės apyrankės</t>
  </si>
  <si>
    <t>Sporto rūbai</t>
  </si>
  <si>
    <t>Stalo teniso stalų nuoma</t>
  </si>
  <si>
    <t>Stalo teniso raketės, teniso raketės, sporto prekės ir reikmenys</t>
  </si>
  <si>
    <t>Apšvietimo technikos nuomos paslaugos</t>
  </si>
  <si>
    <t>Treniruočių, mankštų arba aerobikos paslaugos</t>
  </si>
  <si>
    <t>Reprezentacinės išlaidos (su renginiais susijusios paslaugos)</t>
  </si>
  <si>
    <t>Su renginiais susijusios paslaugos, meninės paslaugos</t>
  </si>
  <si>
    <t>Kompiuterių detalės</t>
  </si>
  <si>
    <t>Sportinė apranga</t>
  </si>
  <si>
    <t>Televizijos laidų kūrimo paslaugos</t>
  </si>
  <si>
    <t>Vaistai</t>
  </si>
  <si>
    <t>Reprezebntacinės išlaidos</t>
  </si>
  <si>
    <t>Reprezebntacinės ir ūkinės išlaidos</t>
  </si>
  <si>
    <t>Žiemos  sporto įranga</t>
  </si>
  <si>
    <t>langų plovyklis,  automobilio plovymo paslaugos</t>
  </si>
  <si>
    <t>Kompiuterio detalės</t>
  </si>
  <si>
    <t>Skolų administravimo paslaugos</t>
  </si>
  <si>
    <t>Internetinių adresų palaikymas (nzn, įvestas lapkričio 7 d. suklijuotas salia ir lapkricio 11 buvo)</t>
  </si>
  <si>
    <t>Reklamos paslaugos</t>
  </si>
  <si>
    <t>Sporto įrangos nuoma</t>
  </si>
  <si>
    <t>Äutorinis atlyginimas</t>
  </si>
  <si>
    <t>Atomobilio detalė, dirželis</t>
  </si>
  <si>
    <t>Salės nuoma</t>
  </si>
  <si>
    <t>Kosiutumų nuoma</t>
  </si>
  <si>
    <t>Karnavaliniai kostiumai</t>
  </si>
  <si>
    <t>Sniego motociklas</t>
  </si>
  <si>
    <t>Automobilių priežiūros prekės</t>
  </si>
  <si>
    <t>Transporto priemonių nuoma</t>
  </si>
  <si>
    <t xml:space="preserve"> Žaidimų aikštelių čiuožyklos ir Surenkamosios konstrukcijos</t>
  </si>
  <si>
    <t>UAB "Init"</t>
  </si>
  <si>
    <t>UAB Teledema</t>
  </si>
  <si>
    <t>UAB "KILOBAITAS"</t>
  </si>
  <si>
    <t>UAB "Limona"</t>
  </si>
  <si>
    <t>UAB ECOIL DEGALINE,VILNIUS,LT</t>
  </si>
  <si>
    <t>UAB "Mambo upės"</t>
  </si>
  <si>
    <t>UAB Kažkas tokio</t>
  </si>
  <si>
    <t>UAB "LIETUVOS PARODŲ IR KONGRESŲ CENTRAS "LITEXPO"</t>
  </si>
  <si>
    <t>UAB "Senukų prekybos sentras"</t>
  </si>
  <si>
    <t>UAB "AMOKA" Vilniaus sk.</t>
  </si>
  <si>
    <t>UAB "Žirmūnų būstas"</t>
  </si>
  <si>
    <t>UAB "Vilniaus energija"</t>
  </si>
  <si>
    <t>UAB "Darlina"</t>
  </si>
  <si>
    <t>TEO LT, AB</t>
  </si>
  <si>
    <t>Vičiūnų restoranų grupė, UAB</t>
  </si>
  <si>
    <t>UAB "Ovantis"</t>
  </si>
  <si>
    <t>UAB "Teledema"</t>
  </si>
  <si>
    <t>UAB "Big city"</t>
  </si>
  <si>
    <t>UAB "Švaros broliai" ir Ko</t>
  </si>
  <si>
    <t>AIKIDO AKIKAI ASOCIACIJA "SŪKURYS"</t>
  </si>
  <si>
    <t>MATRIX UAB</t>
  </si>
  <si>
    <t>UAB "SEnukų prekybos sentras"</t>
  </si>
  <si>
    <t>UAB "NB Service"</t>
  </si>
  <si>
    <t>UAB "Respublikos leidiniai"</t>
  </si>
  <si>
    <t>IĮ "Spalvingas"</t>
  </si>
  <si>
    <t>UAB "Statoil Fuel&amp;Retail Lietuva, UAB</t>
  </si>
  <si>
    <t>UAB "BALTIC EVENTS"</t>
  </si>
  <si>
    <t>UAB "Berneliai"</t>
  </si>
  <si>
    <t>UAB ČILI PICA</t>
  </si>
  <si>
    <t>Ignas Vaicekauskas</t>
  </si>
  <si>
    <t>Algirdas Drėma, vykdantis individualią veiklia Nr. 119090</t>
  </si>
  <si>
    <t>VšĮ " Žalvario parkas"</t>
  </si>
  <si>
    <t>Lietuvos radioelektronikos pramonės profąjunginių organizacijų Federacijos taryba</t>
  </si>
  <si>
    <t>Asociacija "Gėrnešys"</t>
  </si>
  <si>
    <t>UAB "Laikreta"</t>
  </si>
  <si>
    <t>UAB Injauta</t>
  </si>
  <si>
    <t>UAB "Desata"</t>
  </si>
  <si>
    <t>VšĮ Lietuvos sporto informacijos centras</t>
  </si>
  <si>
    <t>VšĮ "Kokoro-no kai kovos menų centras"</t>
  </si>
  <si>
    <t>UAB "Emsi"</t>
  </si>
  <si>
    <t>“BTA Insurance Company” SE filialas Lietuvoje</t>
  </si>
  <si>
    <t>UAB "Small Art"</t>
  </si>
  <si>
    <t>Mariaus Statkevičiaus IĮ</t>
  </si>
  <si>
    <t>UAB "Agesina GTC"</t>
  </si>
  <si>
    <t>VšĮ "Degantis žmogus"</t>
  </si>
  <si>
    <t>Valstybės įmonė Registrų centras</t>
  </si>
  <si>
    <t>IĮ "AKA Baltic"</t>
  </si>
  <si>
    <t>UAB "R422"</t>
  </si>
  <si>
    <t>UAB "EMSI"</t>
  </si>
  <si>
    <t>Mindaugas Mikulėnas, autorinė sutaris</t>
  </si>
  <si>
    <t>VŠĮ "Besivystančių demokratijų centras"</t>
  </si>
  <si>
    <t>UAB "Eurovaistinė"</t>
  </si>
  <si>
    <t>Stalo klubas Mažoji raketė</t>
  </si>
  <si>
    <t>UAB "Džigora"</t>
  </si>
  <si>
    <t>UAB "Pirum"</t>
  </si>
  <si>
    <t>Maxima, LT</t>
  </si>
  <si>
    <t>UAB "VEDRANA"</t>
  </si>
  <si>
    <t>UAB "RENTAILS"</t>
  </si>
  <si>
    <t>UAB "Letisa"</t>
  </si>
  <si>
    <t>VšĮ "Sostinės skubios medicinos pagalbos tarnyba"</t>
  </si>
  <si>
    <t>Gvido Rūko firma tengris</t>
  </si>
  <si>
    <t>UAB "Sigmentas"</t>
  </si>
  <si>
    <t>Promo Kit, UAB</t>
  </si>
  <si>
    <t>"Ermitažas", UAB</t>
  </si>
  <si>
    <t>Savininkė Irena Juozaitienė</t>
  </si>
  <si>
    <t>UAB "Aisuva"</t>
  </si>
  <si>
    <t>Notarė Rima Vižnytė</t>
  </si>
  <si>
    <t>Savivaldybės įmonė "Vilniaus planas"</t>
  </si>
  <si>
    <t>RUAB "URBICO"</t>
  </si>
  <si>
    <t>Jurijus Zėrebrionkovas, verslo liudijimas Nr. PW586687-1</t>
  </si>
  <si>
    <t>Marius Smalinskas, v.l.Nr. 583560</t>
  </si>
  <si>
    <t>UAB "JCDecaux LIETUVA"</t>
  </si>
  <si>
    <t>UAB "TOI TOI LIETUVA"</t>
  </si>
  <si>
    <t>UAB "Geros akys"</t>
  </si>
  <si>
    <t>UAB "NT Cargo"</t>
  </si>
  <si>
    <t>UAB "Gyvenk šilčiau"</t>
  </si>
  <si>
    <t>Sporto klubas "Vilimeksas"</t>
  </si>
  <si>
    <t xml:space="preserve">UAB "ATTIVAVITA" </t>
  </si>
  <si>
    <t>UAB "VSAVilnius"</t>
  </si>
  <si>
    <t>UAB "ADP Servisas"</t>
  </si>
  <si>
    <t>Linservista, UAB</t>
  </si>
  <si>
    <t>"Green Extreme Team"</t>
  </si>
  <si>
    <t>Vytautas Vaičaitis, verslo liudijimas Nr. XH604078-1</t>
  </si>
  <si>
    <t>Vilnius Challenge</t>
  </si>
  <si>
    <t>MB "TM DESPOTIN"</t>
  </si>
  <si>
    <t>Lietuvos Gretutinių teisų asociacija "Agata"</t>
  </si>
  <si>
    <t>UAB "Luktarna"</t>
  </si>
  <si>
    <t>UAB "EUROCASH1"</t>
  </si>
  <si>
    <t>UAB "Briedžiukas'</t>
  </si>
  <si>
    <t>UAB "Vedrana"</t>
  </si>
  <si>
    <t>Lietuvos raudonojjo Kryžiaus draugija</t>
  </si>
  <si>
    <t>Olegas Borovlovas</t>
  </si>
  <si>
    <t>UAB "Alma" PC Mada</t>
  </si>
  <si>
    <t>Raimundas Adžgauskas</t>
  </si>
  <si>
    <t>Sporto klubas "S - Sportas"</t>
  </si>
  <si>
    <t>Ignas Vaicekauskas, in.v. Nr. 138889</t>
  </si>
  <si>
    <t>UAB "Vikšris"</t>
  </si>
  <si>
    <t>VšĮ "Sostinės skubios medicinos pagalbos centras"</t>
  </si>
  <si>
    <t>Gvido Rūko firma "Tengris"</t>
  </si>
  <si>
    <t>Lietuvos vaikų ir jaunimo centras</t>
  </si>
  <si>
    <t>Liliana Radzevičienė, verslo liudijimo Nr. XD 586021-1</t>
  </si>
  <si>
    <t>UAB "INIT"</t>
  </si>
  <si>
    <t>UAB "Edonas"</t>
  </si>
  <si>
    <t>UAB "RIMI LIETUVA"</t>
  </si>
  <si>
    <t>UAB "ANCOM"</t>
  </si>
  <si>
    <t>UAB "Technoverslas"</t>
  </si>
  <si>
    <t>UAB "GRINDA"</t>
  </si>
  <si>
    <t>VĮ "Rregistrų centras</t>
  </si>
  <si>
    <t>UAB Hermess LT</t>
  </si>
  <si>
    <t>UAB "Norfos mažmena"</t>
  </si>
  <si>
    <t>Kompiuterių taisykla Pelė, UAB GETPELE</t>
  </si>
  <si>
    <t>UAB Tango reklama</t>
  </si>
  <si>
    <t>UAB "LETISA"</t>
  </si>
  <si>
    <t>Vladimir Puzanov</t>
  </si>
  <si>
    <t>UAB "IniT"</t>
  </si>
  <si>
    <t>Asociacija "LATGA"</t>
  </si>
  <si>
    <t>Augustas DidŽgalvis, verslo liudijimas Nr. SB587333-1</t>
  </si>
  <si>
    <t>UAB "VITEMUS"</t>
  </si>
  <si>
    <t>UAB "Lietuvos ryto "spaustuvė</t>
  </si>
  <si>
    <t>V. Poklikojevas, VL Nr. MP652533-1</t>
  </si>
  <si>
    <t>UAB "V.Butkevičiaus ir kompanija"</t>
  </si>
  <si>
    <t>UAB "Ventus-nafta"</t>
  </si>
  <si>
    <t>REKKO MEDIA UAB</t>
  </si>
  <si>
    <t>UAB  "MAXIMA LT"</t>
  </si>
  <si>
    <t>kompiuterių taisykla Pelė, UAB GETPELE</t>
  </si>
  <si>
    <t>Stalo teniso klubas "Mažoji raketė"</t>
  </si>
  <si>
    <t>UAB "Maxima</t>
  </si>
  <si>
    <t>UAB "RMI muzikos servisas</t>
  </si>
  <si>
    <t>Šarūnas Tamulaitis, verslo liudijimas  QG641731-1</t>
  </si>
  <si>
    <t>UAB "Ad verum"</t>
  </si>
  <si>
    <t>Vytautas Vaičaitis, verslo liudijimas Nr. DB 659907-01</t>
  </si>
  <si>
    <t>UAB "MEX Pro"</t>
  </si>
  <si>
    <t>Tarptautinė Tai Chi  Chuan ir Chi Kung asociacija</t>
  </si>
  <si>
    <t>UAB "Lietuvos ryto " televizija</t>
  </si>
  <si>
    <t>UAB "Screen Service</t>
  </si>
  <si>
    <t>UAB "Ïdea Fish"</t>
  </si>
  <si>
    <t>Liliana Radzevičienė,  verslo liudijimo Nr. FM 671757-1</t>
  </si>
  <si>
    <t>UAB "Vilniaus gėlės"</t>
  </si>
  <si>
    <t>UAB "TV MANIJA"</t>
  </si>
  <si>
    <t>VšĮ LIFEway studija</t>
  </si>
  <si>
    <t>Aleksandra Klukovskaja, inv.veikla Nr. 295591</t>
  </si>
  <si>
    <t>UAB Ïnit</t>
  </si>
  <si>
    <t>UAB "Floristas</t>
  </si>
  <si>
    <t>VšĮ ADRENALINO PROJEKTAI</t>
  </si>
  <si>
    <t>Benu vaistinė Lietuva, UAB</t>
  </si>
  <si>
    <t>UAB Rimi Lietuva</t>
  </si>
  <si>
    <t>UAB "PRISMA LT"</t>
  </si>
  <si>
    <t>UAB "KULVERSTUKAI</t>
  </si>
  <si>
    <t>Eligijus Ambrazas</t>
  </si>
  <si>
    <t>Vitalijus Matrosovas, pagal ind. Veiklos pažyma Nr. 118387</t>
  </si>
  <si>
    <t>UAB "LAUMKELIS"</t>
  </si>
  <si>
    <t xml:space="preserve">Šarūnas Tamulaitis, verslo liudijimas  RU664354-1 </t>
  </si>
  <si>
    <t>VŠĮ "Sostinės skubios medicinos pagalbos tarnyba"</t>
  </si>
  <si>
    <t>UAB "Kauno televizijos servisas"</t>
  </si>
  <si>
    <t>Jan Mikeska</t>
  </si>
  <si>
    <t>VŠĮ " Vilniaus kultūrizmo ir fitneso klubų sąjunga"</t>
  </si>
  <si>
    <t>ÜAB Technoverslas</t>
  </si>
  <si>
    <t>UAB "Melga</t>
  </si>
  <si>
    <t>UAB ÄNCOM"</t>
  </si>
  <si>
    <t>PEKKO MEDIA UAB</t>
  </si>
  <si>
    <t>UAB "TAŠKAS LT"</t>
  </si>
  <si>
    <t>Lietuvos Galiūnų federacija</t>
  </si>
  <si>
    <t>UAB Älauša</t>
  </si>
  <si>
    <t>Asociacija LATGA</t>
  </si>
  <si>
    <t>UAB Init</t>
  </si>
  <si>
    <t>UAB Älauša"</t>
  </si>
  <si>
    <t>UAB Lukoil Baltija</t>
  </si>
  <si>
    <t>Maxima, LT, UAB</t>
  </si>
  <si>
    <t>UAB Örient blow</t>
  </si>
  <si>
    <t>Stalo teniso Klubas "Mažoji raketė"</t>
  </si>
  <si>
    <t>UAB Ängolita</t>
  </si>
  <si>
    <t>UAB "DS Baltic</t>
  </si>
  <si>
    <t>UAB "Merkada</t>
  </si>
  <si>
    <t>UAB Ïnterjeras ir gėlės"</t>
  </si>
  <si>
    <t>UAB "RIMI LIETUVA</t>
  </si>
  <si>
    <t>Riekė, UAB</t>
  </si>
  <si>
    <t>UAB "Auto SBS"</t>
  </si>
  <si>
    <t>Inga Kunejienė, ind. Veiklos pažyma Nr. 311053</t>
  </si>
  <si>
    <t>UAB Ëmsi</t>
  </si>
  <si>
    <t>UAB "VASABI"</t>
  </si>
  <si>
    <t>UAB "Nice park</t>
  </si>
  <si>
    <t xml:space="preserve">Komunalinės paslaugos </t>
  </si>
  <si>
    <t>Tualetinis popierius</t>
  </si>
  <si>
    <t>Įvairūs maisto produktai</t>
  </si>
  <si>
    <t>Kanceliarinės prekės (Biuro reikmenys)</t>
  </si>
  <si>
    <t>Renginių organizavimo išlaidos (sniego kastuvai, 5 vnt.)</t>
  </si>
  <si>
    <t>Popieriniai arba kartoniniai žurnalai, apskaitos knygos, segtuvai, blankai ir kiti spausdinti raštinės reikmenys</t>
  </si>
  <si>
    <t>Telefono ryšio paslauga</t>
  </si>
  <si>
    <t>Futbolo kamuoliai</t>
  </si>
  <si>
    <t>Registro centro registravimo paslaugos (faktų registravimas)</t>
  </si>
  <si>
    <t>Interneto ryšys</t>
  </si>
  <si>
    <t>Gesintuvas MG-6 (1 vnt.)</t>
  </si>
  <si>
    <t>Pašto dežutė (1 vnt.)</t>
  </si>
  <si>
    <t>Interneto domenų vardai</t>
  </si>
  <si>
    <t>Dežė siuntiniams (1 vnt.)</t>
  </si>
  <si>
    <t>Dizaino darbai (internetinio puslapio vizualas)</t>
  </si>
  <si>
    <t>Reprezentacnės išlaidos (ūkinės prekės)</t>
  </si>
  <si>
    <t>Kanceliarinės prekės</t>
  </si>
  <si>
    <t>Spaudos paslaugos ir Internetinių adresų palaikymas</t>
  </si>
  <si>
    <t>Komunalinės paslaugos (elektros energija)</t>
  </si>
  <si>
    <t>Telefono ryšys (fiksuotas)</t>
  </si>
  <si>
    <t>Valymo paslaugos</t>
  </si>
  <si>
    <t>Komunalinės paslaugos (administravimo išl)</t>
  </si>
  <si>
    <t>Priešgaisrinės apsaugos ir sprogosaugos konsultacinės paslaugos</t>
  </si>
  <si>
    <t>TAKSI PASLAUGOS</t>
  </si>
  <si>
    <t>Komunalinės paslaugos (elektros energija)</t>
  </si>
  <si>
    <t>Programinės įrangos paketų paslaugų programos</t>
  </si>
  <si>
    <t>Renginių organizavimo išlaidos (tinklelis krepšinio 4 vnt.)</t>
  </si>
  <si>
    <t>Medaliai ir Reklaminiai lipdukai ir juostos</t>
  </si>
  <si>
    <t>Renginių organizavimo išlaidos (dirželiai, dežutė)</t>
  </si>
  <si>
    <t xml:space="preserve">Biotualetų nuoma  </t>
  </si>
  <si>
    <t>Autorinis atlyginimas už audio klipą</t>
  </si>
  <si>
    <t>Autorinis atlyginimas už muzikinę aranžuotę</t>
  </si>
  <si>
    <t xml:space="preserve">Spaudos paslaugos </t>
  </si>
  <si>
    <t>Rengininių organizavimo išlaidos (pavėsinės, 3 vnt., pavėsinės šonai, 4 vnt.)</t>
  </si>
  <si>
    <t>Rengininių organizavimo išlaidos (palapinės įranga)</t>
  </si>
  <si>
    <t>Rengininių organizavimo išlaidos (teisėjavimas organizuojamame renginyje 2012.05.20)</t>
  </si>
  <si>
    <t>Kompiuterių remontas</t>
  </si>
  <si>
    <t>Renginių organizavimo išlaidos (dirželiai, 200 vnt.)</t>
  </si>
  <si>
    <t>Ūkinės prekės (atsuktuvas, kt.)</t>
  </si>
  <si>
    <t>Sceninės įrangios montavimo (nuomos) paslaugos</t>
  </si>
  <si>
    <t xml:space="preserve">Televizijos laidų kūrimo paslaugos </t>
  </si>
  <si>
    <t>Greitosios pagalbos paslaugos</t>
  </si>
  <si>
    <t>Autorinis atlyginimas už šventėje grojamą muziką (2012.05.20)</t>
  </si>
  <si>
    <t>Radijo reklamos paslaugos</t>
  </si>
  <si>
    <t>Renginių organizavimo išlaidos: baidarių nuoma</t>
  </si>
  <si>
    <t>Laiko kontrolės sistemos arba darbo laiko registravimo prietaisai</t>
  </si>
  <si>
    <t xml:space="preserve">Fizinės apsaugos paslaugos </t>
  </si>
  <si>
    <t>Dirželiai, plytos</t>
  </si>
  <si>
    <t>Televizijos laidų kūrimo paslaugos  ir fotografavimo paslaugos</t>
  </si>
  <si>
    <t xml:space="preserve">Medicinos personalo teikiamos paslaugos </t>
  </si>
  <si>
    <t>Skelbimai spaudoje (Reklaminiai skelbimai (reklamos paslaugos)</t>
  </si>
  <si>
    <t>Mobilieji telefonai (3 vnt.)</t>
  </si>
  <si>
    <t>Policijos paslaugos</t>
  </si>
  <si>
    <t>Oro transporto paslaugos</t>
  </si>
  <si>
    <t>Viešojo judriojo telefono ryšio paslaugos</t>
  </si>
  <si>
    <t>Televizijos laidų kūrimo paslaugos ir fotografavimo paslaugos</t>
  </si>
  <si>
    <t>Konstrukcijų nuoma</t>
  </si>
  <si>
    <t>Apklotai</t>
  </si>
  <si>
    <t xml:space="preserve">Lazeriniai spausdintuvai </t>
  </si>
  <si>
    <t>Reklaminis audio klipas</t>
  </si>
  <si>
    <t>Autorinis atlygis už meninės programos atlikimą (DJ pasirodymus)</t>
  </si>
  <si>
    <t>Krepšinio kamuoliai</t>
  </si>
  <si>
    <t>Taksi paslaugos</t>
  </si>
  <si>
    <t xml:space="preserve">Reprezentacnės išlaidos </t>
  </si>
  <si>
    <t>Autorinis atlyginimas už šventėje grojamą muziką (2012.09.08)</t>
  </si>
  <si>
    <t>Garso įrangos montavimo paslaugos</t>
  </si>
  <si>
    <t>Atlyginimas atlikėjams ir fonogramų gamintojams (AGATA)</t>
  </si>
  <si>
    <t>Kino ir videofilmų paslaugos</t>
  </si>
  <si>
    <t>Bankų paslaugos</t>
  </si>
  <si>
    <t>Sporto salės įrenginiai</t>
  </si>
  <si>
    <t>Radio ir televizijos paslaugos</t>
  </si>
  <si>
    <t xml:space="preserve">Automobilių priežiūros paslaugos </t>
  </si>
  <si>
    <t>Biuro valymo paslaugos</t>
  </si>
  <si>
    <t>Autorinis atlygis už meninės programos sukurimą (DJ pasirodymus)</t>
  </si>
  <si>
    <t>Trumparankoviai marškiniai</t>
  </si>
  <si>
    <t>KURAS</t>
  </si>
  <si>
    <t>Vokai</t>
  </si>
  <si>
    <t>Generatorius benzininis(nuoma, tech,aptarnavimas)</t>
  </si>
  <si>
    <t>Apšvietimo įrangos nuoma</t>
  </si>
  <si>
    <t>Radiatorius tepalinis</t>
  </si>
  <si>
    <t>Vaizdo įrangos nuoma</t>
  </si>
  <si>
    <t>Automobilio remonto ir priežiūros paslaugos</t>
  </si>
  <si>
    <t>Saugos žurnalai</t>
  </si>
  <si>
    <t>Kino ir videofilmų paslaugos ir Fotografijos paslaugos</t>
  </si>
  <si>
    <t>Pašto siuntiniai, paslaugos</t>
  </si>
  <si>
    <t>Projekto segimas</t>
  </si>
  <si>
    <t>KuraS</t>
  </si>
  <si>
    <t>Keraminiai ar porcelianiniai indai</t>
  </si>
  <si>
    <t>Informacinių filmų gamyba</t>
  </si>
  <si>
    <t>Fotoaparatai</t>
  </si>
  <si>
    <t>Fotografijos įranga</t>
  </si>
  <si>
    <t>Mobilieji telefonai su laisvų rankų įranga (belaidžiai)</t>
  </si>
  <si>
    <t>Mobilieji telefonai</t>
  </si>
  <si>
    <t>Ūkinės prekės, dulkių siurblys, virdulys</t>
  </si>
  <si>
    <t>Šiaurėtiško ėjimo lazdos FIZAN</t>
  </si>
  <si>
    <t>Priekabos, puspriekabės ir mobilūs konteineriai</t>
  </si>
  <si>
    <t>Čiuožyklos įrengimo, priežiūros, nuomos paslaugos</t>
  </si>
  <si>
    <t>Komunalinės paslaugos ( šilumos energija)</t>
  </si>
  <si>
    <t>72000000-5</t>
  </si>
  <si>
    <t>98336000-7</t>
  </si>
  <si>
    <t>80510000-9</t>
  </si>
  <si>
    <t>64110000-0</t>
  </si>
  <si>
    <t>65000000-3</t>
  </si>
  <si>
    <t>33761000-2</t>
  </si>
  <si>
    <t>15800000-6</t>
  </si>
  <si>
    <t>30192000-1</t>
  </si>
  <si>
    <t>64211000-8</t>
  </si>
  <si>
    <t>30192000-1</t>
  </si>
  <si>
    <t>37451700-1</t>
  </si>
  <si>
    <t>44422000-4</t>
  </si>
  <si>
    <t>72417000-6</t>
  </si>
  <si>
    <t>66510000-8</t>
  </si>
  <si>
    <t>79822500-7</t>
  </si>
  <si>
    <t>22458000-5 ir 79340000</t>
  </si>
  <si>
    <t>92111220-0</t>
  </si>
  <si>
    <t>90910000-9</t>
  </si>
  <si>
    <t>18412000-0</t>
  </si>
  <si>
    <t>71317100-4</t>
  </si>
  <si>
    <t>30125110-5</t>
  </si>
  <si>
    <t>72500000-5</t>
  </si>
  <si>
    <t>60120000-5</t>
  </si>
  <si>
    <t>30237000-9</t>
  </si>
  <si>
    <t>48700000-5</t>
  </si>
  <si>
    <t>18512200-3 ir  22459100-3 18512200-3</t>
  </si>
  <si>
    <t>79340000 ir 92621000-0</t>
  </si>
  <si>
    <t>79952100-3</t>
  </si>
  <si>
    <t>92221000-6 ir 79961000-8</t>
  </si>
  <si>
    <t>85143000-3</t>
  </si>
  <si>
    <t xml:space="preserve"> 79341500-1</t>
  </si>
  <si>
    <t>79952000-2</t>
  </si>
  <si>
    <t>79710000-4</t>
  </si>
  <si>
    <t>92221000-6</t>
  </si>
  <si>
    <t>85141000-9</t>
  </si>
  <si>
    <t>32250000-0</t>
  </si>
  <si>
    <t>75241100-8</t>
  </si>
  <si>
    <t>18331000-8</t>
  </si>
  <si>
    <t>92622000-7</t>
  </si>
  <si>
    <t>30232110-8</t>
  </si>
  <si>
    <t>9222100-6 ir 79961000-8</t>
  </si>
  <si>
    <t>79341400-0</t>
  </si>
  <si>
    <t>92621000-0</t>
  </si>
  <si>
    <t>79961000-8</t>
  </si>
  <si>
    <t>79341500-1</t>
  </si>
  <si>
    <t>51313000-9</t>
  </si>
  <si>
    <t>66110000-4</t>
  </si>
  <si>
    <t>37420000-8</t>
  </si>
  <si>
    <t>79416000-3</t>
  </si>
  <si>
    <t>50112200-5</t>
  </si>
  <si>
    <t>92111220-0 ir79961000-8</t>
  </si>
  <si>
    <t>45223810-7         ( 44212000-9)</t>
  </si>
  <si>
    <t>18512200-3 ir  22459100-3</t>
  </si>
  <si>
    <t>39221110-1</t>
  </si>
  <si>
    <t>92111250-9</t>
  </si>
  <si>
    <t>38651000-3</t>
  </si>
  <si>
    <t>38650000-6</t>
  </si>
  <si>
    <t>32252110-8</t>
  </si>
  <si>
    <t>Įvairi biuro įranga ir reikmenys 30190000-7
Biuro reikmenys 30192000-1</t>
  </si>
  <si>
    <t>37414000-3</t>
  </si>
  <si>
    <t>34220000-5</t>
  </si>
  <si>
    <t>37535240-1</t>
  </si>
  <si>
    <t>Interneto ryšys A. Juozapavičiaus g. 10A, Vilnius</t>
  </si>
  <si>
    <t>Sveikatingumo Tai Chi Mankštos Vilniaus m. gyventojams</t>
  </si>
  <si>
    <t>Mokymo kursas "Viešųjų pirkimų įstatymas: pokyčiai ir praktinis taikymas"</t>
  </si>
  <si>
    <t>Pašto korespondencijos siūntos</t>
  </si>
  <si>
    <t>Komunalinės paslaugos (administravimo išlaidos A. Juozapavičiaus g. 10A, Vilnius)</t>
  </si>
  <si>
    <t>Reprezentacnės išlaidos (tualetinis popierius)</t>
  </si>
  <si>
    <t>Reprezentacnės išlaidos (maisto prekės)</t>
  </si>
  <si>
    <t>Reprezentacnės išlaidos (kanceliarinės prekės, 4 vnt.)</t>
  </si>
  <si>
    <t>Interneto ryšys  A. Juozapavičiaus g. 10A, Vilnius</t>
  </si>
  <si>
    <t>Kartoniniai žurnalai, knygos (darbų sauga)</t>
  </si>
  <si>
    <t>Reprezentacnės išlaidos (maisto prekės, ūkio priemonės )</t>
  </si>
  <si>
    <t>Patalpų šildymas A. Juozapavičiaus g. 10A, Vilnius</t>
  </si>
  <si>
    <t>Reprezentacnės išlaidos (maisto prekės, mineralinis vanduo, vienkartiniai indai)</t>
  </si>
  <si>
    <t>Reprezentacnės išlaidos (maisto prekės: vaisiai (mandarinai), mineralinis vanduo)</t>
  </si>
  <si>
    <t>Reprezentacnės išlaidos (maisto prekės: vaisiai, vienkartinės stiklinaitės, min. Vanduo,kt)</t>
  </si>
  <si>
    <t>Pašto dežutė PD 955</t>
  </si>
  <si>
    <t>Adreso metinis mokestis (sveikas-miestas.lt)</t>
  </si>
  <si>
    <t>Įmonių, įstaigų turto draudimas</t>
  </si>
  <si>
    <t xml:space="preserve">Pašto korespondencijos siūntos, dežės siuntiniams </t>
  </si>
  <si>
    <t>Dizaino darbai (internetinio puslapio www.sveikasmiestas.lt puslapių vizualas)</t>
  </si>
  <si>
    <t>Skaitmeninė spauda (spalvoti vizualai)</t>
  </si>
  <si>
    <t>Spausdinimo popierius (1 dež.), įmautės (1 pak.)</t>
  </si>
  <si>
    <t>Reklamos paslaugos (kalendorius, baneris, logotipas "Sveikasmiestas", leidinio maketavimas, skaitmeninė spauda, maiktės su logo, pradinis internetinis langas, maketavimas, internetinio puslapio vardas (domenas sveikasmiestas.lt) + 6 mėn. planas, internetinio puslapio plano pakeitimo mokestis (BVPZ 72417000)</t>
  </si>
  <si>
    <t xml:space="preserve">Pašto korespondencijos siūntos </t>
  </si>
  <si>
    <t>Elektros energijos pirkimas A. Juozapavičiaus g. 10A, Vilnius</t>
  </si>
  <si>
    <t>Patalpų šildymas  A. Juozapavičiaus g. 10A, Vilnius</t>
  </si>
  <si>
    <t>Telefono ryšys (fiksuotas) A.Juozapavičiaus g. 10A, Vilnius</t>
  </si>
  <si>
    <t>Biuro valymo paslaugos A.Juozapavičiaus g. 10A, Vilnius</t>
  </si>
  <si>
    <t>Marškineliai ir džemperiai su sveiko miesto logo</t>
  </si>
  <si>
    <t>Pašto korespondencijos siūntos, vokai</t>
  </si>
  <si>
    <t>Evakuacinis planas</t>
  </si>
  <si>
    <t>Prekės orgtechnikai (Toneris samsung 4200)</t>
  </si>
  <si>
    <t>Reklamos paslaugos (plačiaformatė spauda (tentas), L formos stovas, iškaba)</t>
  </si>
  <si>
    <t>Sveikasmiestas.lt programavimo darbai pagal AS-120405 sutartį</t>
  </si>
  <si>
    <t>Plačiaformatė spauda (sveikasmiestas) tentai, 5 vnt.</t>
  </si>
  <si>
    <t>Gatvės gimnastikos įranga (vamzdeliai, pjaustymas)</t>
  </si>
  <si>
    <t>Gatvės gimnastikos įranga (vamzdeliai, bruseliai,pjaustymas</t>
  </si>
  <si>
    <t>Komunalinės paslaugos (elektros energijos pirkimas A. Juozapavičiaus g. 10A, Vilnius)</t>
  </si>
  <si>
    <t>Komunalinės paslaugos (patalpų šildymas A. Juozapavičiaus g. 10A, Vilnius)</t>
  </si>
  <si>
    <t>Kompiuterių dalys Barebine A53BR 15.6"HD ATi HD 7470</t>
  </si>
  <si>
    <t>Dalys: AMD E450, 500GB, DVDsm</t>
  </si>
  <si>
    <t>Programa: GFC-02050 Win home premium</t>
  </si>
  <si>
    <t>Biuro programos: T5D-00295 Office H&amp;B</t>
  </si>
  <si>
    <t>Dyzelinis kuras</t>
  </si>
  <si>
    <t>Dalys barebone: 16GBSD, 500GB</t>
  </si>
  <si>
    <t>Dalys barebone: 4cell bat, Win7</t>
  </si>
  <si>
    <t>Ext. HDD Adata SH93 500GB</t>
  </si>
  <si>
    <t>Samsung SyncMaster 18,5 B1930N</t>
  </si>
  <si>
    <t>Barebone NP530U3B</t>
  </si>
  <si>
    <t>Dizaino darbai (diplomai, plakatas)</t>
  </si>
  <si>
    <t>(tinklelis krepšinio 4 vnt.)</t>
  </si>
  <si>
    <t xml:space="preserve">Prizai (taurės 9 vnt, medaliai 96 vnt., juostos 96 vnt, lipdukai 96 vnt., emblemos 96 vnt., lipdukai taurei 9 vnt.) </t>
  </si>
  <si>
    <t>dirželiai, dežutė</t>
  </si>
  <si>
    <t>95 Benzinas</t>
  </si>
  <si>
    <t>Spaudiniai (akreditacijos renginiui)</t>
  </si>
  <si>
    <t>Biotualetų nuoma renginiui</t>
  </si>
  <si>
    <t>Muzikinio audio klipo (trukmė – 30 sek.) Vilniaus paplūdimio sporto šakų šventei sukūrimas anansuoti per radio stotį</t>
  </si>
  <si>
    <t>Muzikinės aranžuotės Vilniaus paplūdimio sporto šakų šventei Ekstremalaus sporto šakų varžyboms  kūrimas</t>
  </si>
  <si>
    <t xml:space="preserve">Muzikinės aranžuotės Vilniaus paplūdimio sporto šakų šventei </t>
  </si>
  <si>
    <t>Spaudiniai, reklamos gamyba (tentas, iškaba)</t>
  </si>
  <si>
    <t>pavėsinės, 3 vnt., pavėsinės šonai, 4 vnt</t>
  </si>
  <si>
    <t>reklaminis skelbimas (sveiko miesto rubrika, 2 psl.)</t>
  </si>
  <si>
    <t>Orgtechnikos prekės (toneris)</t>
  </si>
  <si>
    <t>Feeddo Instantaneo</t>
  </si>
  <si>
    <t>Spaudiniai (diplomai)</t>
  </si>
  <si>
    <t>(palapinės įranga</t>
  </si>
  <si>
    <t>Teisėjavimas organizuojamame renginyje 2012.05.20</t>
  </si>
  <si>
    <t>Reprezentacinės išlaidos (maistas savanoriams)</t>
  </si>
  <si>
    <t>Video klipo kūrimo paslaugos ir renginių fotografavimo paslaugos (2012.05.20)</t>
  </si>
  <si>
    <t>spaudiniai (leidimo į teritoriją spausdinimas)</t>
  </si>
  <si>
    <t>Pašto korespondencijos siuntos</t>
  </si>
  <si>
    <t>dyzelinis kuras</t>
  </si>
  <si>
    <t>"Laisvalaikis" sporto rubrikos</t>
  </si>
  <si>
    <t>Spaudiniai (skrajutės, projektas VELO SOSTINĖ)</t>
  </si>
  <si>
    <t>Pradinio gyvybės palaikymo brigados budėjimas "NIKE/AŠ BĖGU"</t>
  </si>
  <si>
    <t>baidarių nuoma (2012.06.02-2012-06-02)</t>
  </si>
  <si>
    <t>Autorinis atlyginimas už šventėje grojamą muziką (Vilniaus paplūdimio sporto šakų šventė 2012.05.20)</t>
  </si>
  <si>
    <t>Reklamos transliacija radijo sotyje</t>
  </si>
  <si>
    <t>Žemėlapių spausdinimas</t>
  </si>
  <si>
    <t>Laikinų kelio ženklų įrengimo surinkimo paslaugos</t>
  </si>
  <si>
    <t>Baidarių nuoma (2012.06.02-2012-06-02)</t>
  </si>
  <si>
    <t>SportIdent įrangos nuoma</t>
  </si>
  <si>
    <t>Fizinės apsaugos paslaugos renginyje Vilnius Challenge</t>
  </si>
  <si>
    <t>Video klipo kūrimo paslaugos (NIKE AŠ BĖGU 2012.05.20)</t>
  </si>
  <si>
    <t>Kanceliarinės prekės, antspaudai (3 vnt.), teksto plokštės (3vnt.)</t>
  </si>
  <si>
    <t>Žemėlapių , diplomų, plakatų, lipdukų, skrajučių, diplomų spausdinimas</t>
  </si>
  <si>
    <t>Renginių organizavimo išlaido</t>
  </si>
  <si>
    <t>Renginių organizavimo išlaidos (Vingio parko Estrados teritorijos nuoma ir kt. Paslaugos)</t>
  </si>
  <si>
    <t>Pradinio gyvybės palaikymo brigados budėjimas "VILNIUS CHALLENGE"</t>
  </si>
  <si>
    <t>Sveikayingumo mankštų "Tai chi" pravedimas Vilniaus miesto gyventojams nuo 2012-06-10 iki 2012-10-14</t>
  </si>
  <si>
    <t xml:space="preserve">Sporto įrangos nuoma </t>
  </si>
  <si>
    <t>Klipo kūrimas (Vilniaus Challenga) ir fotografavimas 2012.06,02 Vilniaus Challenge</t>
  </si>
  <si>
    <t>Renginių organizavimo išlaidos (rezul.fiksavimas, apdorojimas, askelbimas, laiko fiksavimo daviklių nuoma)</t>
  </si>
  <si>
    <t>Renginių organizavio paslaugos</t>
  </si>
  <si>
    <t>Medicinos personalo teikiamos paslaugos (2012.05.20)</t>
  </si>
  <si>
    <t>Medicinos personalo paslaugos (2012.06.02)</t>
  </si>
  <si>
    <t>žirklės, klijų pieštikas, lipnus lapeliai, užrašų lapeliai, t.t</t>
  </si>
  <si>
    <t>Registruoti laiškai</t>
  </si>
  <si>
    <t>Toneris spausdintuvui</t>
  </si>
  <si>
    <t>Raktai (2 vnt.)</t>
  </si>
  <si>
    <t>RE Laisvalaikis (2012.06.14 ir 2012.06.28</t>
  </si>
  <si>
    <t>Mobiliųjų futbolo aištelių nuoma</t>
  </si>
  <si>
    <t>Emblemos, lipdukai ant taurių, medalių</t>
  </si>
  <si>
    <t xml:space="preserve">Mobilieji telefonai (NOKIA, 2 vnt. Huawei 1 vnt., 3 sim korteles) </t>
  </si>
  <si>
    <t>Iškabų Tai chi gamyba, pakabinimas, skaitmeninė spauda , lipdukai</t>
  </si>
  <si>
    <t>Viešosios tvarkos palaikymas renginio metu</t>
  </si>
  <si>
    <t>Marškineliai sveiko miesto logo</t>
  </si>
  <si>
    <t>Lėktuvo bilietai (Vilnius-Warsaw-Warsauw_Vilnius ( 1 vnt.)</t>
  </si>
  <si>
    <t>reklaminių video klipų kurimas ir renginių fotografavimo paslaugos</t>
  </si>
  <si>
    <t>Mobiliojo ryšio paslaugos ( 1 mėn.)</t>
  </si>
  <si>
    <t>2012 metų liepos mėn. 06 d. 23-ojo Tarptautinio bėgimo „APLINK ŽALIUOSIUS EŽERUS“ renginio metu (-toliau sutartyje BĖGIME) suorganizuoti trasas ir jų įrengimą, registraciją, dalyvių paketus, rezultatų apskaitą, apdovanojimus, komunikaciją dalyviams ir žiūrovams, renginio centro įrengimą</t>
  </si>
  <si>
    <t>Fanų zonos ekrano konstrukcijos</t>
  </si>
  <si>
    <t>Fanų zonai</t>
  </si>
  <si>
    <t>Krepšinio tinklelis</t>
  </si>
  <si>
    <t>TPVCA draudimo polisas</t>
  </si>
  <si>
    <t>Kelionės draudimas</t>
  </si>
  <si>
    <t>Kuponai</t>
  </si>
  <si>
    <t>Pradinio gyvybės palaikymo brigados budėjimas "VILniaus mietso MTB turas" 2012.07.01</t>
  </si>
  <si>
    <t>(PRAILGINTUVAS kt. DIRŽELIAI)</t>
  </si>
  <si>
    <t>Sporto renginių organizavimo paslaugos (fto)nų zona prie Baltojo tilto)</t>
  </si>
  <si>
    <t>Biotualetų nuoma renginiui ir teritorijos tvarkymo paslaugos</t>
  </si>
  <si>
    <t xml:space="preserve"> VšĮ "Sveikas miestas"organizuotame renginyje nuo 2012.07.04 iki 2012.07.08</t>
  </si>
  <si>
    <t>Komandiruotės į Prienus išlaidos (kelionė), Dyzelinis kuras</t>
  </si>
  <si>
    <t>Spauda (tentai 3 vnt, atvirukai 900 vnt), maketavimo darbai 1 vnt.</t>
  </si>
  <si>
    <t>Pagal sutartį Nr.F-VRI-0115</t>
  </si>
  <si>
    <t>Pradinio gyvybės palaikymo      brigados budėjimas bėgimo „Aplink Žaliuosius ežerus" metu 2012 m. liepos 06 d. nuo 11:00 val iki 13:30 val., Vilniuje.</t>
  </si>
  <si>
    <t>Adreso metinis mokestis (sportomuge.lt)</t>
  </si>
  <si>
    <t xml:space="preserve">Laiko fiksavimo sistemos per renginį aptarnavimo paslaugos </t>
  </si>
  <si>
    <t>RE Laisvalaikis sporto rubrikos</t>
  </si>
  <si>
    <t>Spasudintuvas "Samsung" ir wirleess routeris</t>
  </si>
  <si>
    <t>Mobiliojo ryšio paslaugos ( 1mėn.)</t>
  </si>
  <si>
    <t>Mobiliojo ryšio paslaugos (1 mėn.)</t>
  </si>
  <si>
    <t>registruoti laiškai</t>
  </si>
  <si>
    <t>reklaminių video klipų kurimas ir renginių fotografavimo paslaugos(Vilniaus miesto dviračių turas 2012.07.01 ir Bėgimas aplink žaliuosius ežerus 2012.08.16)</t>
  </si>
  <si>
    <t>Reklaminis audio klipas "Vilniaus sporto mugė"</t>
  </si>
  <si>
    <t>Bendrosios civilininės atsakomybės renginio draudimas (Vilniaus sporto mugė)</t>
  </si>
  <si>
    <t>Reprezentacojai</t>
  </si>
  <si>
    <t>Šalmų nuoma</t>
  </si>
  <si>
    <t>Pirmosios pagalbos suteikimas reng. Metu (Badmintono turnyro "Vilniaus plunksna" 2012.08.25)</t>
  </si>
  <si>
    <t>Vilniaus sporto mugės banerių gamyba, papildomi formatai ir adaptacijos, reklaminių video klipų gamyba</t>
  </si>
  <si>
    <t>Kuras (benzinas 95 EURO)</t>
  </si>
  <si>
    <t>Reklama ("Danske Banko Vilniaus maratono" 15min. Laikraštyje)</t>
  </si>
  <si>
    <t>Vilnaus plunksna fotografavimas 2012.08.25</t>
  </si>
  <si>
    <t>Velomaratono fotografavcimas 2012.08.25</t>
  </si>
  <si>
    <t>Sveikatingumo thai chi  fotografavimas 2012.09.18</t>
  </si>
  <si>
    <t>Reklamos transliacija radijo sotyje "Radiocentras" Sporto mugė</t>
  </si>
  <si>
    <t>Marškineliai savanoriams per Vilniaus sporto mugę</t>
  </si>
  <si>
    <t>Autoronis atlygis už meninės programos Vilniaus sporto mugės metu</t>
  </si>
  <si>
    <t>Meninių, pramoginių paslaugų organizavimo paslaugos ("Vilniaus sporto mugė")</t>
  </si>
  <si>
    <t>Mobiliojo ryšio išlaidos (1 abonentas)</t>
  </si>
  <si>
    <t>Mobiliojo ryšio išlaidos (4 abonentai)</t>
  </si>
  <si>
    <t>Autoronis atlygis už meninės programos Danske bankas Vilniaus maratone</t>
  </si>
  <si>
    <t>Meninių, pramoginių paslaugų organizavimo paslaugos ("Danske banko Vilniaus maratone")</t>
  </si>
  <si>
    <t>Marškineliai su logotipu ("Danske bankas Vilniaus maratonas)</t>
  </si>
  <si>
    <t>Reklamos transliacija radijo sotyje "zip fm" Sporto mugė</t>
  </si>
  <si>
    <t>TAKSi paslaugos</t>
  </si>
  <si>
    <t>kava lette (dalykinis susitikiams</t>
  </si>
  <si>
    <t>Dovanų juostelė (akreditacijos ir apdovanojimams)</t>
  </si>
  <si>
    <t>Autorinis atlyginimas už šventėje grojamą muziką (Vilniaus sporto mugė 2012.09.08)</t>
  </si>
  <si>
    <t>Vilniaus sporto mugės, savanorių  pietūs</t>
  </si>
  <si>
    <t>Vilniaus sporto mugės, savanorių  gėrimai ir vakarienė</t>
  </si>
  <si>
    <t>Ūkinės prekės (dirželiai, pan.)</t>
  </si>
  <si>
    <t>Laikinų kelio ženklų įrengimo-surinkimo pslauga Gedimino pr. Vilnius (2012.09.09)</t>
  </si>
  <si>
    <t xml:space="preserve">Bukletas Vilniaus sporto mugė 2012 </t>
  </si>
  <si>
    <t>Akreditacijos ir leidimai Vilniaus sporto mugė</t>
  </si>
  <si>
    <t>Garso įrangos nuomos ir montavimo paslaugos</t>
  </si>
  <si>
    <t>Garso įrangos montavimo paslaugos "Danske banko Vilniaus maratone"</t>
  </si>
  <si>
    <t>Paviljonų nuoma (3x3) per "Danske banko Vilniaus maratoną" 2012.09.09</t>
  </si>
  <si>
    <t>Laiko kontrolės sistemos arba darbo laiko registravimo prietaisai ir rezultatų tiesioginis siuntimas</t>
  </si>
  <si>
    <t>Spauda (akreditacijos, plakatai JDD, plakatai A1, A3, skrajutės, tentai "Sveikas miestas" 10 vnt.)</t>
  </si>
  <si>
    <t>Parodinių stendų montažas-demontažas parodoje "Sporto mugė 2012"</t>
  </si>
  <si>
    <t>Kanceliarinės prekės: spausdinimo popierius (10 vnt.)</t>
  </si>
  <si>
    <t>Renginio pravedimas Vilniaus sporto mugės metu (ekstremalaus ir gatvės kultūroz zona ir pramogos žiūrovams joje)</t>
  </si>
  <si>
    <t>Elektros generatoriaus nuomos paslaugos</t>
  </si>
  <si>
    <t>Lėktuvo bilietai (Deli-Helsinki-Vilnius-Helsinki-Deli ( 2 vnt.)</t>
  </si>
  <si>
    <t>Atlyginimas atlikėjams ir fonogramų gamintojams už 2012.09.08-2012.09.08</t>
  </si>
  <si>
    <t>Lukiškių aikštės tvarkymo darbai po Badmintono turnyro "Vilniaus plunksna" (2012.08.25)</t>
  </si>
  <si>
    <t>įmautės (1 pak.), atmintinė</t>
  </si>
  <si>
    <t>Velomaratono fvideoklipo kūrimas (2012.08.25)</t>
  </si>
  <si>
    <t>Generatorius</t>
  </si>
  <si>
    <t>Tatamio nuoma sporto mugės metu</t>
  </si>
  <si>
    <t>Vilniaus sporto mugės fotografavimas (2012.09.08)</t>
  </si>
  <si>
    <t>Pavilijonų (nuo lietaus) ir sceninių konstrukcijų nuoma</t>
  </si>
  <si>
    <t>Vilniaus sporto mugės (2012.09.08) 2012 renginio koncepcija, rinkodaros sprendimai</t>
  </si>
  <si>
    <t>Ryšių su visuomene paslaugos(Vilniaus sporto mugė)</t>
  </si>
  <si>
    <t>Vilniaus sporto mugės 2012 vizualai</t>
  </si>
  <si>
    <t>Bilietai į televizijos bokštą (ekskursija 104 metų jogui į televizijos bokštą)</t>
  </si>
  <si>
    <t>Garso įrangos montavimo paslaugos masinėje jogoje 2012.09.22</t>
  </si>
  <si>
    <t>Techninis renginio aptarnavimas Kaune 2012.09.24 (garso įranga renginniui,scenos el.)</t>
  </si>
  <si>
    <t>Metinis serverio planas (talpinimas)</t>
  </si>
  <si>
    <t>Reklaminio ploto nuoma pagal reklamos demonstravimo paslaugų užsakymą Nr. 1J 2012/09-84</t>
  </si>
  <si>
    <t>Internetinio puslapio dizainas ir programavimo darbai</t>
  </si>
  <si>
    <t>Maitinimas</t>
  </si>
  <si>
    <t>Lėktuvo bilietai (Vilnius-Helsinki-Deli ( 1 vnt.)</t>
  </si>
  <si>
    <t>Už scenos montažą, nuoma (per masinę jogą -  2012.09.22)</t>
  </si>
  <si>
    <t>Radio ir televizijos paslaugos Velomaratonas 2012</t>
  </si>
  <si>
    <t>Sporto renginių organizavimo paslaugos Velomaratonas 2012</t>
  </si>
  <si>
    <t>Surenkamųjų stalų nuoma (per Vilniaus maratoną 2012.09.09)</t>
  </si>
  <si>
    <t>M1 klasės lengvųjų automobilių TA</t>
  </si>
  <si>
    <t>Lipdukas (sporto mugės zona papuošti)</t>
  </si>
  <si>
    <t>Konferencijos organzivimo paslaugos (kitos paslaugos, salės nuoma, maitinimo paslaugos,  įrangos nuoma</t>
  </si>
  <si>
    <t>Pradinio gyvybės palaikymo brigados paslaugos budėjimas "Vilniaus sporto mugė 2012" renginio metu 2012.09.08 nuo 10 iki 19 val. Vilniuje</t>
  </si>
  <si>
    <t>Mobiliojo ryšio išlaidos (5 abonentai)</t>
  </si>
  <si>
    <t>Video klipo kurimas "Vilniaus sporto mugė 2012"</t>
  </si>
  <si>
    <t>Autoronis atlygis už meninės programos Tarptautiniame sporto festivalyje: muzikinės aranžuotės – „Tarptautinio sporto festivalio 2012” atidaryme sukurimas</t>
  </si>
  <si>
    <t>Marškineliai stedman classic, balti su šilk.spaudaus"Sveiko miesto" logo</t>
  </si>
  <si>
    <t>Bukletas galiūnų čempionatui 2012</t>
  </si>
  <si>
    <t>Maisto prekės (savanriams užkandžiai prie arbatos)</t>
  </si>
  <si>
    <t>Už patiekalus</t>
  </si>
  <si>
    <t>Pramogų organizavimo paslaugos</t>
  </si>
  <si>
    <t>Barjerinės stop juostos  (200 m.,1000 m.)</t>
  </si>
  <si>
    <t>Vokų rinkinys</t>
  </si>
  <si>
    <t>Laikino paviljono nuoma/montažas/demontažas</t>
  </si>
  <si>
    <t>Apšvietimo įrangos nuoma 2012.10.06-07</t>
  </si>
  <si>
    <t xml:space="preserve">Šiaurietiško ėjimo mokymai renginyje </t>
  </si>
  <si>
    <t>Sporto varžybų televizijos programos gamyba</t>
  </si>
  <si>
    <t>Kuras (benzinas 95)</t>
  </si>
  <si>
    <t>Už reportažo gamybą ir transliaciją (renginių anosnsavimas, reportažas iš praėjusių MTB kalnų dviračių, Tarptautinio sporto festivalio ir kt,)</t>
  </si>
  <si>
    <t>Winning Time įrangos nuoma ir sekretoriato darbas varžybose</t>
  </si>
  <si>
    <t>Renginių organizavimo išlaidos: garso ir vaizdo įrangos nuoma, elektra, renginio vedėjas</t>
  </si>
  <si>
    <t>Kanceliarinės prekės, kalkuliatorius (1 vnt.), tušinukai (10 vnt.), įmautės (3 pak.), žirklės(1  vnt.), aplankalai (23 vnt), sąvarželės (4 pak.), segtuvai (80 mm. 20 vnt.)</t>
  </si>
  <si>
    <t>Dalyvio mokestis 2012.10.24 d. konferencijoje "Smart Sponsorship 2012"</t>
  </si>
  <si>
    <t>Filtras oro, tepalų keitimas, alvyva Mobil, tepalų keitimas, kūro filtro keitimas</t>
  </si>
  <si>
    <t>Svečių maitinimas</t>
  </si>
  <si>
    <t>Įsakymų žurnalas</t>
  </si>
  <si>
    <t>Reklamos paslaugos (Tarptautinis sporto festivalis_</t>
  </si>
  <si>
    <t>Video klipo kūrimo paslaugos ir renginių fotografavimo paslaugos (2012.10.06_07)</t>
  </si>
  <si>
    <t>Registruoti laiškai, vokai</t>
  </si>
  <si>
    <t>Adreso metinis mokestis (sveikasmiestas.lt)</t>
  </si>
  <si>
    <t>benzinas EURO 95</t>
  </si>
  <si>
    <t>Tonerio pildymas (Samsung MLTD101S)</t>
  </si>
  <si>
    <t>Matinimo paslaugos</t>
  </si>
  <si>
    <t>Jėgos festivalio dalyvių registracijos vietų įrengimas ir "Jėgos zonos" sekretoriato įrengimas</t>
  </si>
  <si>
    <t>Dizainas ir maketavimas</t>
  </si>
  <si>
    <t>Video klipo kurimas "Tarptautinis sporto festivalis"</t>
  </si>
  <si>
    <t>Apgyvendinimo paslaugos 2012.09.16-2012.09.25</t>
  </si>
  <si>
    <t>Spaudos darbai (lipdukai "sveiko miesto" automobilio ir grafikas užsiėmimų)</t>
  </si>
  <si>
    <t>Mobiliojo ryšio išlaidos (6 abonentai)</t>
  </si>
  <si>
    <t>Stiklo ploviklis</t>
  </si>
  <si>
    <t>Benzinas EURO 95</t>
  </si>
  <si>
    <t>Už TV reportažo gamybą ir transliaciją</t>
  </si>
  <si>
    <t>Nemokamų bėgimo treniruočių organizavimas pagal bendradarbiavimo sutartį Nr. 01/04/2012 (2012.04.02)</t>
  </si>
  <si>
    <t>Už turnyro Vilniaus open organizavimą (aikščių paruošimas, teisėjavimas_</t>
  </si>
  <si>
    <t>Marškineliai su sveiko miesto logo</t>
  </si>
  <si>
    <t>Toneris Samsung (2 vnt)) ir popierius Symbio Copy A4 formatas (10 vnt.)</t>
  </si>
  <si>
    <t>Reklaminis skelbimas (sveiko miesto rubrika, 2 psl.)</t>
  </si>
  <si>
    <t>kuras (benszinas)</t>
  </si>
  <si>
    <t>Arbatos puodeliai ir lekštės</t>
  </si>
  <si>
    <t>Trasų irengimas</t>
  </si>
  <si>
    <t>Animacinių filmų kūrimas, adaptavimas, visualo paruošimas</t>
  </si>
  <si>
    <t>Dizino ir maketavimo paslaugos</t>
  </si>
  <si>
    <t>Sporto ir sveikatingumo projektų viešinimas</t>
  </si>
  <si>
    <t>Tai Či sveikatingumo mankštos senjorams</t>
  </si>
  <si>
    <t>Nikon fotoaparatas</t>
  </si>
  <si>
    <t>Nikon objektyvas, atminties kortel4s fotoarataui, fotoaparato krepšys</t>
  </si>
  <si>
    <t>Nokia laisvų rankų auto įranga</t>
  </si>
  <si>
    <t xml:space="preserve">Mobilieji telefonai (NOKIA) </t>
  </si>
  <si>
    <t>Kanceliarinės ir biuro prekės</t>
  </si>
  <si>
    <t>Ūkinės ir valymo priemonės/prekės, dulkių siurblys, virdulys</t>
  </si>
  <si>
    <t>Sporto užsiėmimų žmonėms su negalia organizavimas</t>
  </si>
  <si>
    <t>Konteinerių sujungimo, pakrovimo, nuomos, transportavimo paslaugos</t>
  </si>
  <si>
    <t>AVANSAS</t>
  </si>
  <si>
    <t>Avansas</t>
  </si>
  <si>
    <t>Nr. 0028417</t>
  </si>
  <si>
    <t>Vilniaus m. gyvetojams nemokamų kalnų slidinėjimo ir snieglenčių užsiėmimų-treniruočių organizavimas</t>
  </si>
  <si>
    <t>Trumpos pirkimo charakteristikos</t>
  </si>
  <si>
    <t>Mažos vertės pirkimas apklausos būdu pagal VšĮ "Sveikas miestas" supaprastintų viešųjų pirkimų taisyklių (2011.12.01)  82.1.1. 83.1.5. 85.1 punktus</t>
  </si>
  <si>
    <t>Mažos vertės pirkimas apklausos būdu pagal VšĮ "Sveikas miestas" supaprastintų viešųjų pirkimų taisyklių (2011.12.01)  81; 82.1.8. , 85.1  punktus</t>
  </si>
  <si>
    <t>Mažos vertės pirkimas apklausos būdu pagal VšĮ "Sveikas miestas" supaprastintų viešųjų pirkimų taisyklių (2011.12.01)  81, 82.1.1, 83.1.5, 85.1 punktus</t>
  </si>
  <si>
    <t>Mažos vertės pirkimas apklausos būdu pagal VšĮ "Sveikas miestas" supaprastintų viešųjų pirkimų taisyklių (2011.12.01) 81;  83.2.2, 85.1  punktus</t>
  </si>
  <si>
    <t>Mažos vertės pirkimas apklausos būdu pagal VšĮ "Sveikas miestas" supaprastintų viešųjų pirkimų taisyklių (2011.12.01)  81;  83.2.2, 85.1 punktus</t>
  </si>
  <si>
    <t>Mažos vertės pirkimas apklausos būdu pagal VšĮ "Sveikas miestas" supaprastintų viešųjų pirkimų taisyklių (2011.12.01)  ) 81, 83.2.2, 85.1 punktus</t>
  </si>
  <si>
    <t>Mažos vertės pirkimas apklausos būdu pagal VšĮ "Sveikas miestas" supaprastintų viešųjų pirkimų taisyklių (2011.12.01)  81; 85.1  punktus</t>
  </si>
  <si>
    <t>Mažos vertės pirkimas apklausos būdu pagal VšĮ "Sveikas miestas" supaprastintų viešųjų pirkimų taisyklių (2011.12.01)  24.1, 24.7 p., 81, 83.1.5, 85.1 punktus</t>
  </si>
  <si>
    <t>Mažos vertės pirkimas apklausos būdu pagal VšĮ "Sveikas miestas" supaprastintų viešųjų pirkimų taisyklių (2011.12.01)  81; 85.1  punktus</t>
  </si>
  <si>
    <t>Mažos vertės pirkimas apklausos būdu pagal VšĮ "Sveikas miestas" supaprastintų viešųjų pirkimų taisyklių (2011.12.01) 81, 82.1.8., 85.1 punktus</t>
  </si>
  <si>
    <t>Mažos vertės pirkimas apklausos būdu pagal VšĮ "Sveikas miestas" supaprastintų viešųjų pirkimų taisyklių (2011.12.01)  81, 83.2.2, 85.1  punktus</t>
  </si>
  <si>
    <t>Mažos vertės pirkimas apklausos būdu pagal VšĮ "Sveikas miestas" supaprastintų viešųjų pirkimų taisyklių (2011.12.01)   82.1.1. 83.1.5. 85.1 punktus</t>
  </si>
  <si>
    <t>Mažos vertės pirkimas apklausos būdu pagal VšĮ "Sveikas miestas" supaprastintų viešųjų pirkimų taisyklių (2011.12.01) 82.1.1. 83.1.5. 85.1 punktus</t>
  </si>
  <si>
    <t>Mažos vertės pirkimas apklausos būdu pagal VšĮ "Sveikas miestas" supaprastintų viešųjų pirkimų taisyklių (2011.12.01) 81, 82.1.7. punktus</t>
  </si>
  <si>
    <t>Mažos vertės pirkimas apklausos būdu pagal VšĮ "Sveikas miestas" supaprastintų viešųjų pirkimų taisyklių (2011.12.01)) 81, 83.2.2, 85.1 punktus</t>
  </si>
  <si>
    <t>Mažos vertės pirkimas apklausos būdu pagal VšĮ "Sveikas miestas" supaprastintų viešųjų pirkimų taisyklių (2011.12.01)  81, 85.1 punktus</t>
  </si>
  <si>
    <t>Mažos vertės pirkimas apklausos būdu pagal VšĮ "Sveikas miestas" supaprastintų viešųjų pirkimų taisyklių (2011.12.01)  81, 83.2.2, 85.1 punktus</t>
  </si>
  <si>
    <t>Mažos vertės pirkimas apklausos būdu pagal VšĮ "Sveikas miestas" supaprastintų viešųjų pirkimų taisyklių (2011.12.01) 81, 85.1 punktus  punktus</t>
  </si>
  <si>
    <t>Mažos vertės pirkimas apklausos būdu pagal VšĮ "Sveikas miestas" supaprastintų viešųjų pirkimų taisyklių (2011.12.01)  81, 85.1 punktus</t>
  </si>
  <si>
    <t>Mažos vertės pirkimas apklausos būdu pagal VšĮ "Sveikas miestas" supaprastintų viešųjų pirkimų taisyklių (2011.12.01) 81, 85.1  punktus</t>
  </si>
  <si>
    <t>Mažos vertės pirkimas apklausos būdu pagal VšĮ "Sveikas miestas" supaprastintų viešųjų pirkimų taisyklių (2011.12.01)  81, 82.1.8., 85.1 punktus</t>
  </si>
  <si>
    <t>Mažos vertės pirkimas apklausos būdu pagal VšĮ "Sveikas miestas" supaprastintų viešųjų pirkimų taisyklių (2011.12.01) 81, 85.1  punktus</t>
  </si>
  <si>
    <t>Mažos vertės pirkimas apklausos būdu pagal VšĮ "Sveikas miestas" supaprastintų viešųjų pirkimų taisyklių (2011.12.01) 81, 83.2.2, 85.1  punktus</t>
  </si>
  <si>
    <t>Mažos vertės pirkimas apklausos būdu pagal VšĮ "Sveikas miestas" supaprastintų viešųjų pirkimų taisyklių (2011.12.01)  82.1.1. 83.1.5. 85.1 punktus</t>
  </si>
  <si>
    <t>Mažos vertės pirkimas apklausos būdu pagal VšĮ "Sveikas miestas" supaprastintų viešųjų pirkimų taisyklių (2011.12.01) 81; 85.1  punktus</t>
  </si>
  <si>
    <t>Mažos vertės pirkimas apklausos būdu pagal VšĮ "Sveikas miestas" supaprastintų viešųjų pirkimų taisyklių (2011.12.01) 81; 83.1.3, 85.1  punktus</t>
  </si>
  <si>
    <t>Mažos vertės pirkimas apklausos būdu pagal VšĮ "Sveikas miestas" supaprastintų viešųjų pirkimų taisyklių (2011.12.01) 81; 82.1.5, 82.1.6, 85.1  punktus</t>
  </si>
  <si>
    <t>Mažos vertės pirkimas apklausos būdu pagal VšĮ "Sveikas miestas" supaprastintų viešųjų pirkimų taisyklių (2011.12.01) 81; 82.1.5, 82.1.6, 85.1  punktus</t>
  </si>
  <si>
    <t>Mažos vertės pirkimas apklausos būdu pagal VšĮ "Sveikas miestas" supaprastintų viešųjų pirkimų taisyklių (2011.12.01) 81; 83.1.3, 85.1  punktus</t>
  </si>
  <si>
    <t>Mažos vertės pirkimas apklausos būdu pagal VšĮ "Sveikas miestas" supaprastintų viešųjų pirkimų taisyklių (2011.12.01) 81; 82.1.4 83.1.3, 85.1  punktus</t>
  </si>
  <si>
    <t>Mažos vertės pirkimas apklausos būdu pagal VšĮ "Sveikas miestas" supaprastintų viešųjų pirkimų taisyklių (2011.12.01) 81; 82.1.8, 85.1  punktus</t>
  </si>
  <si>
    <t>Mažos vertės pirkimas apklausos būdu pagal VšĮ "Sveikas miestas" supaprastintų viešųjų pirkimų taisyklių (2011.12.01) 81, 82.1.7. punktus</t>
  </si>
  <si>
    <t>Mažos vertės pirkimas apklausos būdu pagal VšĮ "Sveikas miestas" supaprastintų viešųjų pirkimų taisyklių (2011.12.01)80.1.1, 81, 85.1  punktus</t>
  </si>
  <si>
    <t>Mažos vertės pirkimas apklausos būdu pagal VšĮ "Sveikas miestas" supaprastintų viešųjų pirkimų taisyklių (2011.12.01) 80.1.1., 81, 85.1  punktus</t>
  </si>
  <si>
    <t>Mažos vertės pirkimas apklausos būdu pagal VšĮ "Sveikas miestas" supaprastintų viešųjų pirkimų taisyklių (2012.06.08)  25.4.1., 55, 58, 58.1 p.</t>
  </si>
  <si>
    <t>Mažos vertės pirkimas apklausos būdu pagal VšĮ "Sveikas miestas" supaprastintų viešųjų pirkimų taisyklių (2011.12.01) 82.1.1. 83.1.5. 85.1 punktus</t>
  </si>
  <si>
    <t>Mažos vertės pirkimas apklausos būdu pagal VšĮ "Sveikas miestas" supaprastintų viešųjų pirkimų taisyklių (2011.12.01) 81, 82.1.18, 82.1.20, 85.1  punktus</t>
  </si>
  <si>
    <t>Mažos vertės pirkimas apklausos būdu pagal VšĮ "Sveikas miestas" supaprastintų viešųjų pirkimų taisyklių (2012.06.08) 55, 58.1 p.</t>
  </si>
  <si>
    <t xml:space="preserve">Mažos vertės pirkimas apklausos būdu pagal VšĮ "Sveikas miestas" supaprastintų viešųjų pirkimų taisyklių (2012.06.08)  </t>
  </si>
  <si>
    <t>Mažos vertės pirkimas apklausos būdu pagal VšĮ "Sveikas miestas" supaprastintų viešųjų pirkimų taisyklių (2012.06.08) 26.2, 55, 58.1 p</t>
  </si>
  <si>
    <t>Mažos vertės pirkimas apklausos būdu pagal VšĮ "Sveikas miestas" supaprastintų viešųjų pirkimų taisyklių (2012.06.08) 54, 55, 56.4, 57, 58, 58.1 p.</t>
  </si>
  <si>
    <t xml:space="preserve">Mažos vertės pirkimas apklausos būdu pagal VšĮ "Sveikas miestas" supaprastintų viešųjų pirkimų taisyklių (2012.06.08) </t>
  </si>
  <si>
    <t>Mažos vertės pirkimas apklausos būdu pagal VšĮ "Sveikas miestas" supaprastintų viešųjų pirkimų taisyklių (2012.06.08) 55, 58.1 p</t>
  </si>
  <si>
    <t>Mažos vertės pirkimas apklausos būdu pagal VšĮ "Sveikas miestas" supaprastintų viešųjų pirkimų taisyklių (2012.06.08)  25.4.1, 25.4.3, 26.2, 55, 58, 58.1 p.</t>
  </si>
  <si>
    <t>Mažos vertės pirkimas apklausos būdu pagal VšĮ "Sveikas miestas" supaprastintų viešųjų pirkimų taisyklių (2012.06.08) 26.2., 55, 58.1 p.</t>
  </si>
  <si>
    <t>Mažos vertės pirkimas apklausos būdu pagal VšĮ "Sveikas miestas" supaprastintų viešųjų pirkimų taisyklių (2012.06.08) 26.2, 55, 58.1 p.</t>
  </si>
  <si>
    <t>Mažos vertės pirkimas apklausos būdu pagal VšĮ "Sveikas miestas" supaprastintų viešųjų pirkimų taisyklių (2012.06.08) 54, 56.4, 57</t>
  </si>
  <si>
    <t>Mažos vertės pirkimas apklausos būdu pagal VšĮ "Sveikas miestas" supaprastintų viešųjų pirkimų taisyklių (2012.06.08) 26, 26.1, 26.2, 26.4, 55, 58.1 p.</t>
  </si>
  <si>
    <t>Mažos vertės pirkimas apklausos būdu pagal VšĮ "Sveikas miestas" supaprastintų viešųjų pirkimų taisyklių (2011.06.08)  25.1.4, 26, 26.2,  56.4 , 58, 58.1 punktus</t>
  </si>
  <si>
    <t>Mažos vertės pirkimas apklausos būdu pagal VšĮ "Sveikas miestas" supaprastintų viešųjų pirkimų taisyklių (2012.06.08) 26.1, 55, 58.1 p</t>
  </si>
  <si>
    <t>Mažos vertės pirkimas apklausos būdu pagal VšĮ "Sveikas miestas" supaprastintų viešųjų pirkimų taisyklių (2012.06.08) 26.1, 55, 58.1 p.</t>
  </si>
  <si>
    <t>Mažos vertės pirkimas apklausos būdu pagal VšĮ "Sveikas miestas" supaprastintų viešųjų pirkimų taisyklių (2012.06.08) 54, 56.4, 57, 58.1</t>
  </si>
  <si>
    <t>Mažos vertės pirkimas apklausos būdu pagal VšĮ "Sveikas miestas" supaprastintų viešųjų pirkimų taisyklių (2012.06.08) 26.1, 26.2, 55, 58.1 p</t>
  </si>
  <si>
    <t>Mažos vertės pirkimas apklausos būdu pagal VšĮ "Sveikas miestas" supaprastintų viešųjų pirkimų taisyklių (2012.06.08) 25.4.1 str., 25.4.3 str., 55, 58.1 p</t>
  </si>
  <si>
    <t>Mažos vertės pirkimas apklausos būdu pagal VšĮ "Sveikas miestas" supaprastintų viešųjų pirkimų taisyklių (2012.06.08)  25.4.3 str, 26.2, 55, 58.1 p</t>
  </si>
  <si>
    <t>Mažos vertės pirkimas apklausos būdu pagal VšĮ "Sveikas miestas" supaprastintų viešųjų pirkimų taisyklių (2012.06.08)  26.2, 55, 58.1 p</t>
  </si>
  <si>
    <t>Mažos vertės pirkimas apklausos būdu pagal VšĮ "Sveikas miestas" supaprastintų viešųjų pirkimų taisyklių (2012.06.08)  26.2., 55, 57</t>
  </si>
  <si>
    <t>Mažos vertės pirkimas apklausos būdu pagal VšĮ "Sveikas miestas" supaprastintų viešųjų pirkimų taisyklių (2012.06.08) 26.1, 26.2., 55, 58.1 p.</t>
  </si>
  <si>
    <t>Mažos vertės pirkimas apklausos būdu pagal VšĮ "Sveikas miestas" supaprastintų viešųjų pirkimų taisyklių (2012.06.08) 25.4.1, 26.2., 55, 58.1 p.</t>
  </si>
  <si>
    <t>Mažos vertės pirkimas apklausos būdu pagal VšĮ "Sveikas miestas" supaprastintų viešųjų pirkimų taisyklių (2012.06.08)  25.4.1 str., 25.4.3 str.58, 58.1 str.</t>
  </si>
  <si>
    <t>Mažos vertės pirkimas apklausos būdu pagal VšĮ "Sveikas miestas" supaprastintų viešųjų pirkimų taisyklių (2012.06.08) 25.2.2, 26.2, 55, 58, 58.1 p</t>
  </si>
  <si>
    <t>Mažos vertės pirkimas apklausos būdu pagal VšĮ "Sveikas miestas" supaprastintų viešųjų pirkimų taisyklių (2012.06.08)25.2.2, 55, 58.1 p</t>
  </si>
  <si>
    <t>Mažos vertės pirkimas apklausos būdu pagal VšĮ "Sveikas miestas" supaprastintų viešųjų pirkimų taisyklių (2012.06.08) Ypatinga skuba</t>
  </si>
  <si>
    <t>Mažos vertės pirkimas apklausos būdu pagal VšĮ "Sveikas miestas" supaprastintų viešųjų pirkimų taisyklių (2012.06.08) Ypatinga skuba 26, 26.1, 26.2, 26.4, 56.3, 58, 58.1, 58.2 str.</t>
  </si>
  <si>
    <t xml:space="preserve"> Mažos vertės pirkimas apklausos būdu pagal VšĮ "Sveikas miestas" supaprastintų viešųjų pirkimų taisyklių (2012.06.08) 25.2.2, 55, 58.1 p</t>
  </si>
  <si>
    <t>Mažos vertės pirkimas apklausos būdu pagal VšĮ "Sveikas miestas" supaprastintų viešųjų pirkimų taisyklių (2012.06.08)Ypatinga skuba</t>
  </si>
  <si>
    <t>Mažos vertės pirkimas apklausos būdu pagal VšĮ "Sveikas miestas" supaprastintų viešųjų pirkimų taisyklių (2012.06.08) 25.4.1 str., 25.4.3 str.58, 58.1 str.</t>
  </si>
  <si>
    <t>Mažos vertės pirkimas apklausos būdu pagal VšĮ "Sveikas miestas" supaprastintų viešųjų pirkimų taisyklių (2012.06.08) 26.1, 26.2, 55, 58.1 p.</t>
  </si>
  <si>
    <t>Mažos vertės pirkimas apklausos būdu pagal VšĮ "Sveikas miestas" supaprastintų viešųjų pirkimų taisyklių (2012.06.08)  26.2, 55, 58.1 p.</t>
  </si>
  <si>
    <t>Mažos vertės pirkimas apklausos būdu pagal VšĮ "Sveikas miestas" supaprastintų viešųjų pirkimų taisyklių (2012.06.08) 25.1.3, 26.1, 26.2, 58, 58.2 p.</t>
  </si>
  <si>
    <t>Mažos vertės pirkimas apklausos būdu pagal VšĮ "Sveikas miestas" supaprastintų viešųjų pirkimų taisyklių (2012.06.08)  25.4.3, 26.2, 55, 58.1 p.</t>
  </si>
  <si>
    <t xml:space="preserve"> Mažos vertės pirkimas apklausos būdu pagal VšĮ "Sveikas miestas" supaprastintų viešųjų pirkimų taisyklių (2012.06.08) 26.2, 55, 58.1 p.</t>
  </si>
  <si>
    <t>Mažos vertės pirkimas apklausos būdu pagal VšĮ "Sveikas miestas" supaprastintų viešųjų pirkimų taisyklių (2012.06.08) 25.2.2, 55, 58.1</t>
  </si>
  <si>
    <t>Mažos vertės pirkimas apklausos būdu pagal VšĮ "Sveikas miestas" supaprastintų viešųjų pirkimų taisyklių (2012.06.08) 25.2.2, 55, 58.1 p</t>
  </si>
  <si>
    <t>Mažos vertės pirkimas apklausos būdu pagal VšĮ "Sveikas miestas" supaprastintų viešųjų pirkimų taisyklių (2012.06.08)  26.1, 26.2, 55, 58.1 p.</t>
  </si>
  <si>
    <t>Mažos vertės pirkimas apklausos būdu pagal VšĮ "Sveikas miestas" supaprastintų viešųjų pirkimų taisyklių (2012.06.08) 26.2., 55, 57</t>
  </si>
  <si>
    <t>Mažos vertės pirkimas apklausos būdu pagal VšĮ "Sveikas miestas" supaprastintų viešųjų pirkimų taisyklių (2012.06.08) 26, 26.1, 26.2, 26.4, 55, 56.4, 58., 58.1, 58.2 p.</t>
  </si>
  <si>
    <t>Mažos vertės pirkimas apklausos būdu pagal VšĮ "Sveikas miestas" supaprastintų viešųjų pirkimų taisyklių (2012.06.08)  25.1.4,  26.2, 55, 58.1 p</t>
  </si>
  <si>
    <t>Mažos vertės pirkimas apklausos būdu pagal VšĮ "Sveikas miestas" supaprastintų viešųjų pirkimų taisyklių (2012.06.08)  25.1.3, 26.1, 26.2, 58, 58.2 p.</t>
  </si>
  <si>
    <t>Mažos vertės pirkimas apklausos būdu pagal VšĮ "Sveikas miestas" supaprastintų viešųjų pirkimų taisyklių (2011.06.08) 25.1.3, 26.1, 26.2, 58, 58.2 p.</t>
  </si>
  <si>
    <t xml:space="preserve">Mažos vertės pirkimas apklausos būdu pagal VšĮ "Sveikas miestas" supaprastintų viešųjų pirkimų taisyklių (2012.06.08) 26, 26.1, 26.2, 26.4, 55, 56.3, 58, 58.1 str., </t>
  </si>
  <si>
    <t>Mažos vertės pirkimas apklausos būdu pagal VšĮ "Sveikas miestas" supaprastintų viešųjų pirkimų taisyklių (2012.06.08)  26, 26.1, 26.2, 26.4, 55, 56.3, 58.1 p.</t>
  </si>
  <si>
    <t>Mažos vertės pirkimas apklausos būdu pagal VšĮ "Sveikas miestas" supaprastintų viešųjų pirkimų taisyklių (2012.06.08) 26, 26.1, 26.2, 26.4, 55, 56.3, 58, 58.1 str., 58.2</t>
  </si>
  <si>
    <t>Mažos vertės pirkimas apklausos būdu pagal VšĮ "Sveikas miestas" supaprastintų viešųjų pirkimų taisyklių (2012.06.08) 54, 56.4, 57,58.1</t>
  </si>
  <si>
    <t>Mažos vertės pirkimas apklausos būdu pagal VšĮ "Sveikas miestas" supaprastintų viešųjų pirkimų taisyklių (2011.06.08)  26, 26.2, 26.4,  56.4 , 58, 58.1 punktus</t>
  </si>
  <si>
    <t>Mažos vertės pirkimas apklausos būdu pagal VšĮ "Sveikas miestas" supaprastintų viešųjų pirkimų taisyklių (2012.06.08) 26, 26.2, 26.4, 55, 58.1 p</t>
  </si>
  <si>
    <t>Mažos vertės pirkimas apklausos būdu pagal VšĮ "Sveikas miestas" supaprastintų viešųjų pirkimų taisyklių (2011.06.08)  26, 26.2, 26.4,   55, 58, 58.1 punktus</t>
  </si>
  <si>
    <t>Mažos vertės pirkimas apklausos būdu pagal VšĮ "Sveikas miestas" supaprastintų viešųjų pirkimų taisyklių (2012.06.08) 56, 56.5. kai dėl techninių, meninių priežasčių ar dėl objektyvių aplinkybių tik konkretus tiekėjas gali patiekti reikalingas prekes, pateikti paslaugas ar atlikti darbus ir kai nėra jokios kitos alternatyvos;</t>
  </si>
  <si>
    <t>UAB "Vinita"</t>
  </si>
  <si>
    <t>Tarptautinė Tai chi chuan ir Chi kung asociacija</t>
  </si>
  <si>
    <t>UAB Ekonomikos mokymo centras</t>
  </si>
  <si>
    <t>AB "Lietuvos paštas"</t>
  </si>
  <si>
    <t>UAB "Šnipiškių ūkis"</t>
  </si>
  <si>
    <t>UAB "Palink"</t>
  </si>
  <si>
    <t>UAB "Laiva"</t>
  </si>
  <si>
    <t>Maxima Lt, UAB</t>
  </si>
  <si>
    <t>UAB "Aisuva"</t>
  </si>
  <si>
    <t>UAB "Vilniaus energija"</t>
  </si>
  <si>
    <t>TEO LT, AB</t>
  </si>
  <si>
    <t>UAB"Brėdžiukas"</t>
  </si>
  <si>
    <t>Valstybės įmonė Registrų centas</t>
  </si>
  <si>
    <t>UAB "RIMI LIETUVA"</t>
  </si>
  <si>
    <t>UAB "Agesina GTC"</t>
  </si>
  <si>
    <t>"BTA Insurance Company" SE filialas</t>
  </si>
  <si>
    <t>VšĮ "COMMUNE ART"</t>
  </si>
  <si>
    <t>UAB "Greita spauda"</t>
  </si>
  <si>
    <t>UAB"Senukų prekybos centras"</t>
  </si>
  <si>
    <t>UAB "Big City"</t>
  </si>
  <si>
    <t>AB "Lesto"</t>
  </si>
  <si>
    <t>UAB "Darlina"</t>
  </si>
  <si>
    <t>UAB ŽIRMŪNŲ BŪSTAS"</t>
  </si>
  <si>
    <t>UAB "Pirum"</t>
  </si>
  <si>
    <t>AB "LIETUVOS PAŠTAS"</t>
  </si>
  <si>
    <t>UAB "Ecoprintas"</t>
  </si>
  <si>
    <t>UAB "Argentum Sistemos"</t>
  </si>
  <si>
    <t>UAB "KORTESA"</t>
  </si>
  <si>
    <t>AB "Lytagra"</t>
  </si>
  <si>
    <t>UAB ŽIRMŪNŲ BŪSTAS"</t>
  </si>
  <si>
    <t>UAB "IKOLTA"</t>
  </si>
  <si>
    <t>UAB "Baltic taxi"</t>
  </si>
  <si>
    <t>UAB "TEAMSPORT"</t>
  </si>
  <si>
    <t>VšĮ "COMMUNE ART"</t>
  </si>
  <si>
    <t>UAB "Brėdžiukas"</t>
  </si>
  <si>
    <t>UAB "Lietuva Statoil"</t>
  </si>
  <si>
    <t>UAB "Baltic Petroleum"</t>
  </si>
  <si>
    <t>UAB "EMSY"</t>
  </si>
  <si>
    <t>Gabrielius Liaudanskas, asmens kodas 37312300058</t>
  </si>
  <si>
    <t>Giedrius Skrėbutėnas, asmens kodas 37906150637</t>
  </si>
  <si>
    <t>Ignas Vaicekauskas, asmens kodas 38706280366</t>
  </si>
  <si>
    <t>Arturas Matkevicius</t>
  </si>
  <si>
    <t>UAB "Big City"</t>
  </si>
  <si>
    <t>UAB "AISUVA"</t>
  </si>
  <si>
    <t>UAB "VIČIŪNŲ RESTORANŲ GRUPĖ"</t>
  </si>
  <si>
    <t>UAB "PASIDARYK PATS"</t>
  </si>
  <si>
    <t>UAB "POZICIJA"</t>
  </si>
  <si>
    <t>VšĮ "SOSTINĖS SKUBIOS MEDICINOS PAGALBOS TARNYBA"</t>
  </si>
  <si>
    <t>MILITA Valčiūkienė</t>
  </si>
  <si>
    <t>Lietuvos Autorių Teisių Gynimo asociacijos Agentūra</t>
  </si>
  <si>
    <t>K.Mickevičiaus leidykla "BRIEDIS"</t>
  </si>
  <si>
    <t>UAB "Eismo vadymo sistemos"</t>
  </si>
  <si>
    <t>Povilas Pelanis</t>
  </si>
  <si>
    <t>Tomas Vaitkevičius</t>
  </si>
  <si>
    <t>Audrius Gudelis</t>
  </si>
  <si>
    <t>Rimantas Rukas</t>
  </si>
  <si>
    <t>UAB "Ekskomisarų biuras'</t>
  </si>
  <si>
    <t>UAB "Laiva"</t>
  </si>
  <si>
    <t>IĮ"Spalvingas"</t>
  </si>
  <si>
    <t>UAB"Senukų prekybos centras"</t>
  </si>
  <si>
    <t>UAB "Vinita"</t>
  </si>
  <si>
    <t>VšĮ "Vilniaus miesto parkai"</t>
  </si>
  <si>
    <t>Tarptautinė Tai chi chuan ir Chi kung asociacija</t>
  </si>
  <si>
    <t>UAB "VILIMEKSAS"</t>
  </si>
  <si>
    <t>VšĮ Klubas "Instinktas"</t>
  </si>
  <si>
    <t>Lietuvos Raudonojo Kryžiaus draugija</t>
  </si>
  <si>
    <t>V. Širkos įmonė</t>
  </si>
  <si>
    <t>LIETUVO-UKRAINOS UAB "FORTERA"</t>
  </si>
  <si>
    <t>UAB TELEDEMA</t>
  </si>
  <si>
    <t>Vilniaus apskrities vyriausiasis policijos komisariatas</t>
  </si>
  <si>
    <t>"AAA WRISLIT", UAB</t>
  </si>
  <si>
    <t>Vilniaus DSKS “Žalgiris“</t>
  </si>
  <si>
    <t>UAB "PRAMOGŲ IDĖJOS"</t>
  </si>
  <si>
    <t>UAB "JYSK Baltic"</t>
  </si>
  <si>
    <t>UADBB "Balto Link"</t>
  </si>
  <si>
    <t>UAB "Kūrybos namai ELITAZ"</t>
  </si>
  <si>
    <t>R. Jonaičio IĮ " Argus " Saugos tarnyba</t>
  </si>
  <si>
    <t>UAB  "ATTIVAVITA"</t>
  </si>
  <si>
    <t>UAB "Mediashop" , p-vė "ElektroMarkt Panorama"</t>
  </si>
  <si>
    <t>UAB "Garso reikalai"</t>
  </si>
  <si>
    <t>"BTA Insurance Company" SE filialas</t>
  </si>
  <si>
    <t>UAB "Baltic Cycle"</t>
  </si>
  <si>
    <t>ENDEMIK , UAB</t>
  </si>
  <si>
    <t>Česlovas Grajevskis (IV pažymos Nr. 153429</t>
  </si>
  <si>
    <t>UAB "15 minučių"</t>
  </si>
  <si>
    <t>UAB "TANGO REKLAMA"</t>
  </si>
  <si>
    <t>UAB "FIFAA BALTIC"</t>
  </si>
  <si>
    <t>Artūras Matkevičius (DJ Mamania)</t>
  </si>
  <si>
    <t>Ignas Vaicekauskas, IND.Pažymos Nr. 138889</t>
  </si>
  <si>
    <t xml:space="preserve">Ignas Vaicekauskas, IND.Pažymos Nr. 138889 </t>
  </si>
  <si>
    <t>UAB "Baltic Media Group"</t>
  </si>
  <si>
    <t>UAB "LIETUVA STATOIL"</t>
  </si>
  <si>
    <t>UAB "SPORTS MODE"</t>
  </si>
  <si>
    <t>A.Šatunovas</t>
  </si>
  <si>
    <t>UAB "ROSSO ARANCIO GALATERIA ITALIANA"</t>
  </si>
  <si>
    <t>UAB "B2B international"</t>
  </si>
  <si>
    <t>Nr. 005109 (vairuotojo vardas neįskaitomas)</t>
  </si>
  <si>
    <t>Šarūns Tamulaitis (V.L. Nr. RQ454342-1)</t>
  </si>
  <si>
    <t>VIČIŪNŲ RESTORANŲ GRUPĖ, UAB</t>
  </si>
  <si>
    <t>A. Drėma veikiantis pagal verslo liudijimą.</t>
  </si>
  <si>
    <t>UAB "Europaviljonai"</t>
  </si>
  <si>
    <t>PROPF EUROPE OU</t>
  </si>
  <si>
    <t>VŠĮ "COMMUNE ART"</t>
  </si>
  <si>
    <t>UAB "Kurt Koenig statybinės mašinos"</t>
  </si>
  <si>
    <t>VšĮ "TZSV PROJEKTAI"</t>
  </si>
  <si>
    <t>UAB "OGMINA"</t>
  </si>
  <si>
    <t>AB DNB banko Vilniaus skyrius</t>
  </si>
  <si>
    <t>Aikido Aikikai asociacija "Aidas"</t>
  </si>
  <si>
    <t>Vitalij Puzyriov, IND.veikos  liudijimas Nr. 126674</t>
  </si>
  <si>
    <t>UAB "TOPAZ LT"</t>
  </si>
  <si>
    <t>VšĮ Sporto klubas Motoakademija</t>
  </si>
  <si>
    <t>Picerija "Bona"</t>
  </si>
  <si>
    <t>T.Andriukaitis</t>
  </si>
  <si>
    <t>S. Markevičius</t>
  </si>
  <si>
    <t>UAB "REKKO MEDIA"</t>
  </si>
  <si>
    <t>UAB "Jogos Mityba"</t>
  </si>
  <si>
    <t>UAB "RA44"</t>
  </si>
  <si>
    <t>AB "Lietuvos radijo ir televizijos centras"</t>
  </si>
  <si>
    <t>nenurodytas kvite</t>
  </si>
  <si>
    <t>Algis Drėma</t>
  </si>
  <si>
    <t>UAB "RMI muzikos servisisas"</t>
  </si>
  <si>
    <t>UAB "Prasadas"</t>
  </si>
  <si>
    <t>UAB "Media traffic"</t>
  </si>
  <si>
    <t>PROOF EUROPE OU</t>
  </si>
  <si>
    <t>UAB LIETUVA STATOIL</t>
  </si>
  <si>
    <t>UAB "PIETRYČIŲ SRAUTAS"</t>
  </si>
  <si>
    <t>UAB "PITLANE"</t>
  </si>
  <si>
    <t>VšĮ "Nacionalinės automobilių klubas"</t>
  </si>
  <si>
    <t>Lietuvos ir Volietijos UAB "Tuvlita"</t>
  </si>
  <si>
    <t>UAB "Idea Fish"</t>
  </si>
  <si>
    <t>Uždaroji akcinė bendrovė "Naujasis Vilnius"</t>
  </si>
  <si>
    <t>Mykolas Markauskas</t>
  </si>
  <si>
    <t>V. Bezubov</t>
  </si>
  <si>
    <t>UAB "Vičiūnų restoranų grupė"</t>
  </si>
  <si>
    <t>UAB "Vagos prekyba"</t>
  </si>
  <si>
    <t>UAB "ANNO DOMINI"</t>
  </si>
  <si>
    <t>Individuali įmonė "Girus"</t>
  </si>
  <si>
    <t>Diedrė Veličkienė</t>
  </si>
  <si>
    <t>Saulius Urbonas</t>
  </si>
  <si>
    <t>Egidijus Lenčinskas,  indiv.veiklos pažyma</t>
  </si>
  <si>
    <t>UAB " Init"</t>
  </si>
  <si>
    <t>VšĮ 'Jaunimo parkas"</t>
  </si>
  <si>
    <t>I.Į "RTA grupė"</t>
  </si>
  <si>
    <t>UAB "Vilniaus konferencijų centras"</t>
  </si>
  <si>
    <t>UAB "Baltijos projektų valdymo grupė"</t>
  </si>
  <si>
    <t>UAB "Piratai"</t>
  </si>
  <si>
    <t>UAB "Vigrinda"</t>
  </si>
  <si>
    <t>UAB "Leidybos namai "Metafora"</t>
  </si>
  <si>
    <t>UAB "LUKOIL BALTIJA"</t>
  </si>
  <si>
    <t xml:space="preserve">UAB "Ecoprintas" </t>
  </si>
  <si>
    <t>Restoraas La crepe</t>
  </si>
  <si>
    <t>UAB "Taškas LT"</t>
  </si>
  <si>
    <t>PANORAMA HOTEL, AB "MIKOTELGROUP"</t>
  </si>
  <si>
    <t>AB "LESTO"</t>
  </si>
  <si>
    <t>UAB " EMSI"</t>
  </si>
  <si>
    <t>VšĮ "Tarptautinis maratonas"</t>
  </si>
  <si>
    <t>Lietuvos teniso sąjunga</t>
  </si>
  <si>
    <t>UAB "C&amp;DSTYLE"</t>
  </si>
  <si>
    <t>VšĮ "Ekstremalus gamtos namai"</t>
  </si>
  <si>
    <t>UAB "Health programs"</t>
  </si>
  <si>
    <t>VšĮ "Kokoro-no-kai kovos menų centras"</t>
  </si>
  <si>
    <t>UAB "Vilbros prekyba"</t>
  </si>
  <si>
    <t>Žilvimas Misevičius</t>
  </si>
  <si>
    <t>UAB "Spainetos prekybos sistema"</t>
  </si>
  <si>
    <t>Vilniaus m. aklųjų ir silpnaregių sporto klubas "Šaltinis"</t>
  </si>
  <si>
    <t>UAB "NICE PARK"</t>
  </si>
  <si>
    <t>VšĮ "Slidinėjimo mokykla"</t>
  </si>
  <si>
    <t>2012.01.12</t>
  </si>
  <si>
    <t>2012.01.16</t>
  </si>
  <si>
    <t>2012.01.19</t>
  </si>
  <si>
    <t>2012.01.27</t>
  </si>
  <si>
    <t>2012.01.31</t>
  </si>
  <si>
    <t>2012.02.03</t>
  </si>
  <si>
    <t>2012.02.03</t>
  </si>
  <si>
    <t>2012.02.09</t>
  </si>
  <si>
    <t>2012.02.10</t>
  </si>
  <si>
    <t>2012.02.22</t>
  </si>
  <si>
    <t>2012.02.29</t>
  </si>
  <si>
    <t>2012.03.05</t>
  </si>
  <si>
    <t>2012.03.06</t>
  </si>
  <si>
    <t>2012.03.07</t>
  </si>
  <si>
    <t>2012.03.12</t>
  </si>
  <si>
    <t>2012.03.16</t>
  </si>
  <si>
    <t>2012.03.14</t>
  </si>
  <si>
    <t>2012.03.19</t>
  </si>
  <si>
    <t>2012.03.21</t>
  </si>
  <si>
    <t>2012.03.22</t>
  </si>
  <si>
    <t>2012.03.26</t>
  </si>
  <si>
    <t>2012.03.27</t>
  </si>
  <si>
    <t>2012.03.28</t>
  </si>
  <si>
    <t>2012.03.28</t>
  </si>
  <si>
    <t>2012.03.29</t>
  </si>
  <si>
    <t>2012.03.30</t>
  </si>
  <si>
    <t>2012.03.31</t>
  </si>
  <si>
    <t>2012.04.02</t>
  </si>
  <si>
    <t>2012.04.03</t>
  </si>
  <si>
    <t>2012.04.04</t>
  </si>
  <si>
    <t>2012.04.10</t>
  </si>
  <si>
    <t>2012.04.11</t>
  </si>
  <si>
    <t>2012.04.12</t>
  </si>
  <si>
    <t>2012.04.23</t>
  </si>
  <si>
    <t>2012.04.30</t>
  </si>
  <si>
    <t>2012.05.03</t>
  </si>
  <si>
    <t>2012.05.04</t>
  </si>
  <si>
    <t>2012,06.04</t>
  </si>
  <si>
    <t>Sutarties data: 2012.08.17 (trukmė: iki įsipareigojimų įvykdymo, iki 2012.09.08 d. 19:00 val.)                       sąskaitos data:2012.09.28</t>
  </si>
  <si>
    <t>101,02 l</t>
  </si>
  <si>
    <t>10.75</t>
  </si>
  <si>
    <t>94.84</t>
  </si>
  <si>
    <t>1395, 00</t>
  </si>
  <si>
    <t>1 500 Lt</t>
  </si>
  <si>
    <t>296 Lt</t>
  </si>
  <si>
    <t>Maxima Lt, UAB</t>
  </si>
  <si>
    <t>UAB"Brėdžiukas"</t>
  </si>
  <si>
    <t>Valstybės įmonė Registrų centas</t>
  </si>
  <si>
    <t>AB "Lesto"</t>
  </si>
  <si>
    <t>UAB "Argentum Sistemos"</t>
  </si>
  <si>
    <t>UAB "KORTESA"</t>
  </si>
  <si>
    <t>UAB "Baltic taxi"</t>
  </si>
  <si>
    <t xml:space="preserve">    </t>
  </si>
  <si>
    <t xml:space="preserve"> </t>
  </si>
  <si>
    <t>Mažos vertės pirkimas apklausos būdu</t>
  </si>
  <si>
    <t xml:space="preserve">LRVP 2 str. 15 d.           VšĮ "Sveikas miestas" pirkimų taisyklių (2011.12.01)   81; 82, 82.1.1., 82.1.9, 85.1 , punktus </t>
  </si>
  <si>
    <t>Viešojo judriojo telefono ryšio paslaugos A. Juozapavičiaus g. 10A, Vilniu</t>
  </si>
  <si>
    <t>LRVP 2 str. 15 d.                     VšĮ "Sveikas miestas" taisyklių (2011.12.01)  82.1.1. 83.1.5. 85.1 punktus</t>
  </si>
  <si>
    <t>LRVP 2 str. 15 d.                      VšĮ "Sveikas miestas" pirkimų taisyklių (2011.12.01) 80 p. 82.1.1 p., 82.1.19</t>
  </si>
  <si>
    <t>Nr. 1006158</t>
  </si>
  <si>
    <t>Sutartis 2012.01 sąskaita ASC Nr. 001 (2012.04.04)</t>
  </si>
  <si>
    <t>Nr. 120008</t>
  </si>
  <si>
    <t>Nr. LPA4400101002591</t>
  </si>
  <si>
    <t>Nr. 0025334</t>
  </si>
  <si>
    <t>Nr. IKI0869-0005965</t>
  </si>
  <si>
    <t>NsP 0025595</t>
  </si>
  <si>
    <t>Nr. IKI0869-0005976</t>
  </si>
  <si>
    <t>Nr. 00322996</t>
  </si>
  <si>
    <t>Nr. 097120003540</t>
  </si>
  <si>
    <t>Nr. 1006414</t>
  </si>
  <si>
    <t>Nr. 018848</t>
  </si>
  <si>
    <t>Nr. 018847</t>
  </si>
  <si>
    <t>LPA4400101002591</t>
  </si>
  <si>
    <t>Nr. 200120000802</t>
  </si>
  <si>
    <t>I1202 Nr. 1787</t>
  </si>
  <si>
    <t>Nr. 0025595</t>
  </si>
  <si>
    <t>Nr. 1052252093</t>
  </si>
  <si>
    <t>Nr. 0002259</t>
  </si>
  <si>
    <t>Nr. 097120005951</t>
  </si>
  <si>
    <t>Nr. 0574720</t>
  </si>
  <si>
    <t>Nr. 0213080-04</t>
  </si>
  <si>
    <t>Nr. 1006668</t>
  </si>
  <si>
    <t>Nr. IKI 0869-0006073</t>
  </si>
  <si>
    <t>Nr. 006529</t>
  </si>
  <si>
    <t>Nr. LPA0902003004685</t>
  </si>
  <si>
    <t>Nr. 12698106</t>
  </si>
  <si>
    <t>BTA0269128</t>
  </si>
  <si>
    <t>Nr. LPA0902002003574</t>
  </si>
  <si>
    <t>Nr. LPA0902002003575</t>
  </si>
  <si>
    <t>Nr. 003</t>
  </si>
  <si>
    <t>Nr. 024335</t>
  </si>
  <si>
    <t>Nr. 0372601231</t>
  </si>
  <si>
    <t>Nr.0372601230</t>
  </si>
  <si>
    <t>2015.03.25, Nr. CPO60673, 12 mėn. Sutartis</t>
  </si>
  <si>
    <t>06/10/2014, sutartis Nr. IV-141001/1 (2014.10.01)</t>
  </si>
  <si>
    <t>08/10/2014, sutartis Nr. 41-14/R</t>
  </si>
  <si>
    <t>UAB "Automobilių dalys"</t>
  </si>
  <si>
    <t>UAB Senukų prekybos centras</t>
  </si>
  <si>
    <t>UAB Lemona</t>
  </si>
  <si>
    <t>UAB Mobili linija</t>
  </si>
  <si>
    <t>Felit UAB IKEA Lithuania</t>
  </si>
  <si>
    <t>UAB Gelsva</t>
  </si>
  <si>
    <t>2015.05.04</t>
  </si>
  <si>
    <t>VŠĮ Vedanti idėja</t>
  </si>
  <si>
    <t>UAB Forzacas</t>
  </si>
  <si>
    <t>UAB Pirum</t>
  </si>
  <si>
    <t>2015.05.05</t>
  </si>
  <si>
    <t>Valdas Kazakevičius v.l. FD040497-1</t>
  </si>
  <si>
    <t>2015.05.06</t>
  </si>
  <si>
    <t xml:space="preserve"> 2015.05.08</t>
  </si>
  <si>
    <t>UAB Tamsta</t>
  </si>
  <si>
    <t>Asociacija Lemik</t>
  </si>
  <si>
    <t>UAB Riveda</t>
  </si>
  <si>
    <t>2015.05.11</t>
  </si>
  <si>
    <t>Augustas Klimas</t>
  </si>
  <si>
    <t>2015.05.18</t>
  </si>
  <si>
    <t>UAB Greita spauda</t>
  </si>
  <si>
    <t>Tinklinio ir pliažinio tinklinio sporto klubas "Auksma"</t>
  </si>
  <si>
    <t>2015.05.19</t>
  </si>
  <si>
    <t>2015.05.20</t>
  </si>
  <si>
    <t>KB Katos grupė</t>
  </si>
  <si>
    <t>UAB Sportas ir mada</t>
  </si>
  <si>
    <t>VŠĮ Lietuvos Nacionalinis radijas ir televizija</t>
  </si>
  <si>
    <t>UAB Eismo valdymo sistemos</t>
  </si>
  <si>
    <t>UAB Toi-Toi Lietuva</t>
  </si>
  <si>
    <t>Liliana Radzevičienė v.l. KW028610-1</t>
  </si>
  <si>
    <t>Lipeikio įmonė Egzotika</t>
  </si>
  <si>
    <t>UAB Vedrana</t>
  </si>
  <si>
    <t>Roman Šestelinski v.l. EK955771-1</t>
  </si>
  <si>
    <t>UAB Limaksa</t>
  </si>
  <si>
    <t>Uab Topo grupė</t>
  </si>
  <si>
    <t>UAB Desktop Publishing Computers</t>
  </si>
  <si>
    <t>Justas Butrimavičius v.l. FG046230-1</t>
  </si>
  <si>
    <t>UAB Kostus group</t>
  </si>
  <si>
    <t>UAB Respublikos leidiniai</t>
  </si>
  <si>
    <t>UAB"Statoil Fuel Retail Lietuva"</t>
  </si>
  <si>
    <t>UAB Prosport.LT</t>
  </si>
  <si>
    <t>UAB Palink</t>
  </si>
  <si>
    <t>Įrangos nuoma (generatorius)</t>
  </si>
  <si>
    <t>2015.09.25</t>
  </si>
  <si>
    <t>Sportiniai rūbai (marškineliai), jusotelės</t>
  </si>
  <si>
    <t>UAB "Aola"</t>
  </si>
  <si>
    <t>2015..09.28</t>
  </si>
  <si>
    <t>Andrius Jelaga, v.l. OI070295-1</t>
  </si>
  <si>
    <t>2015.06.10</t>
  </si>
  <si>
    <t>STORENT, UAB</t>
  </si>
  <si>
    <t>2015.09.16</t>
  </si>
  <si>
    <t>Apdovanojimai (taurės, medaliai)</t>
  </si>
  <si>
    <t>2015.09.01</t>
  </si>
  <si>
    <t>Lauko reklamos paslaugos</t>
  </si>
  <si>
    <t>Su renginiais susijusios paslaugos (įrangos nuoma)</t>
  </si>
  <si>
    <t>SPALIS</t>
  </si>
  <si>
    <t>IĮ Interbild</t>
  </si>
  <si>
    <t>2015.10.02</t>
  </si>
  <si>
    <t>Reklama spaudoje (užs. Nr. 2015/852)</t>
  </si>
  <si>
    <t>UAB ,,TOI-TOI Lietuva"</t>
  </si>
  <si>
    <t>2015.09.30</t>
  </si>
  <si>
    <t>Viešųjų ryšių paslaugos (pranešimai apie Vilniaus sporto festivalį, 6 vnt.)</t>
  </si>
  <si>
    <t>Jokūbas Plytnikas, ind.v.p. Nr. 664143</t>
  </si>
  <si>
    <t>2015.10.15</t>
  </si>
  <si>
    <t>Tinklinio ir pliažinio sporto klubas ,,Auksma"</t>
  </si>
  <si>
    <t>2015.09.11</t>
  </si>
  <si>
    <t>UAB Sanderson Gourment</t>
  </si>
  <si>
    <t>Maitinimo paslaugos (30 vnt., per renginį ,,Vilniaus sporto festivalis'')</t>
  </si>
  <si>
    <t>2015.10.13</t>
  </si>
  <si>
    <t>Apsauginių tvorų pastatymas, surinkimas, nuoma (per renginį "Vilniaus sporto festivalis 2015")</t>
  </si>
  <si>
    <t>LIEPOS</t>
  </si>
  <si>
    <t>VšĮ ,,Adrenalino projektai"</t>
  </si>
  <si>
    <t>2015.07.31</t>
  </si>
  <si>
    <t>Reklamos paslaugos (facebook)</t>
  </si>
  <si>
    <t>UAB ,,Socialaus marketingas"</t>
  </si>
  <si>
    <t>RUGSĖJIS</t>
  </si>
  <si>
    <t>Autorinis atlygis Autorinis atlyginimas už 2015.10.03-04 ,,Vilniaus sporto festovalis 2015"</t>
  </si>
  <si>
    <t>2015.10.09</t>
  </si>
  <si>
    <t>UAB ,,Greita spauda"</t>
  </si>
  <si>
    <t>2015.09.18</t>
  </si>
  <si>
    <t>2015.09.21</t>
  </si>
  <si>
    <t>Nr. 0003139</t>
  </si>
  <si>
    <t>Nr. 105145</t>
  </si>
  <si>
    <t>Nr. 272830</t>
  </si>
  <si>
    <t>Nr. 15452</t>
  </si>
  <si>
    <t>Nr. 3</t>
  </si>
  <si>
    <t>Nr. 007808</t>
  </si>
  <si>
    <t>Nr. 007809</t>
  </si>
  <si>
    <t>Nr. 21</t>
  </si>
  <si>
    <t>Nr. 0635</t>
  </si>
  <si>
    <t>Nr. 008</t>
  </si>
  <si>
    <t>Nr. 08023/TOV/15</t>
  </si>
  <si>
    <t>Nr. 0000525</t>
  </si>
  <si>
    <t>išsanktinė 00356</t>
  </si>
  <si>
    <t>Spaudos paslaugos (anketos, kvietimų spausdinimas)</t>
  </si>
  <si>
    <t>UAB ,,Ausvija"</t>
  </si>
  <si>
    <t>Nr. 00304</t>
  </si>
  <si>
    <t>Fotografavimo paslaugos (sporto festivalio fotografavimas)</t>
  </si>
  <si>
    <t>Augustas Četkauskas</t>
  </si>
  <si>
    <t>2015.10.10</t>
  </si>
  <si>
    <t>Nr. AČ0051</t>
  </si>
  <si>
    <t>2015.10.05</t>
  </si>
  <si>
    <t>Nr. 0003204</t>
  </si>
  <si>
    <t>Nr.  009</t>
  </si>
  <si>
    <t>Garso įrangos nuomos paslaugos (renginių įgarsinimo įrangos nuoma 2015.10.3-4 Litexpo, Vilniaus sporto festivalis)</t>
  </si>
  <si>
    <t>2015.10.19</t>
  </si>
  <si>
    <t>Nr. 0111</t>
  </si>
  <si>
    <t>2015.10.21</t>
  </si>
  <si>
    <t>Nr. 0009</t>
  </si>
  <si>
    <t>Aivaras Stankevičius</t>
  </si>
  <si>
    <t>Mažiausia kaina nėra</t>
  </si>
  <si>
    <t>Nr. 2015.10.10</t>
  </si>
  <si>
    <t>2015.10.07</t>
  </si>
  <si>
    <t>Nr. 0003219</t>
  </si>
  <si>
    <t>Fizinės apsaugos paslaugos (futbolo šventei)</t>
  </si>
  <si>
    <t>EUROCASH1 UAB</t>
  </si>
  <si>
    <t>Šarūnas Tamulaitis</t>
  </si>
  <si>
    <t>Nr. 0303608</t>
  </si>
  <si>
    <t>VšĮ Laisvalaikio ir sporto renginių organizavimas "Let's Go"</t>
  </si>
  <si>
    <t>2015.10.22</t>
  </si>
  <si>
    <t>Sportinės gertuvės prizams</t>
  </si>
  <si>
    <t>V Sportas UAB</t>
  </si>
  <si>
    <t>60.01</t>
  </si>
  <si>
    <t>Nr. VV11012649</t>
  </si>
  <si>
    <t>Paslaugos, prekės, darbai</t>
  </si>
  <si>
    <t>Apklausos data</t>
  </si>
  <si>
    <t>BVPŽ kodas</t>
  </si>
  <si>
    <t>Atlyginimas atlikėjams ir fonogramų gamintojams atlyginimas už 2015.10.03-04 ,,Vilniaus sporto festovalis 2015"</t>
  </si>
  <si>
    <t>2015.09.09</t>
  </si>
  <si>
    <t xml:space="preserve"> UAB ,,PALINK"</t>
  </si>
  <si>
    <t>2015.10.26</t>
  </si>
  <si>
    <t>Nr. IKI I100869-001503</t>
  </si>
  <si>
    <t>Amber Food, UAB</t>
  </si>
  <si>
    <t>Nt. 1510125</t>
  </si>
  <si>
    <t>UAB ,,Sportland LT'"</t>
  </si>
  <si>
    <t>Nr. 10875</t>
  </si>
  <si>
    <t>Reprezentacinės išlaidos (kavos pupelės, tualetinis popierius)</t>
  </si>
  <si>
    <t>UAB ,,Palink"</t>
  </si>
  <si>
    <t>2015.10.08</t>
  </si>
  <si>
    <t>Nr. I100869-001474</t>
  </si>
  <si>
    <t>UAB ,,KOSTUS GROUP"</t>
  </si>
  <si>
    <t>paslaugos</t>
  </si>
  <si>
    <t>Nr. 0002896</t>
  </si>
  <si>
    <t>Pašto paslaugos (korespondencijos siunta)</t>
  </si>
  <si>
    <t>Nr. LPA0902321013912</t>
  </si>
  <si>
    <t>Ūkinės prekės (renginiui: žirklės, peiliai, replės, virvė, juosta barjerinė, virvė, šratinukas)</t>
  </si>
  <si>
    <t>UAB ,,Senukų prekybos centras"</t>
  </si>
  <si>
    <t>2015.10.01</t>
  </si>
  <si>
    <t>Nr. 1978483652</t>
  </si>
  <si>
    <t>Sportiniai kamuoliai</t>
  </si>
  <si>
    <t>UAB ,,Brėdžiukas"</t>
  </si>
  <si>
    <t>2015.11.16</t>
  </si>
  <si>
    <t>Nr. 0002996</t>
  </si>
  <si>
    <t>Nr. 1978483656</t>
  </si>
  <si>
    <t>Ūkinės prekės (plokštė šokių zonai įrengti, danga)</t>
  </si>
  <si>
    <t>Nr. LPA44001001555</t>
  </si>
  <si>
    <t>Vokai (75 vnt.)</t>
  </si>
  <si>
    <t>IĮ ,,Telefix LT'</t>
  </si>
  <si>
    <t>Nr. 650</t>
  </si>
  <si>
    <t>UAB ,,Rimi Lietuva"</t>
  </si>
  <si>
    <t>Nr. 00065635</t>
  </si>
  <si>
    <t>Vokai ( 5 komplektai po  25 vnt.)</t>
  </si>
  <si>
    <t>Reprezentacinės išlaidos (renginiui ,,Vilniaus sporto festiavlis 2015" savanorių maitinimui: arbata, vafliai, sausainiai, vien.šaukšteliai, puodeliai, vien. lekštės)</t>
  </si>
  <si>
    <t>Nr. 1975115134</t>
  </si>
  <si>
    <t>2015.09.23</t>
  </si>
  <si>
    <t>17.02</t>
  </si>
  <si>
    <t>Nr. IKI I00869-001446</t>
  </si>
  <si>
    <t>2015.09.22</t>
  </si>
  <si>
    <t>UAB ,,Kostus Group"</t>
  </si>
  <si>
    <t>2015.09.14</t>
  </si>
  <si>
    <t>Nr. 0002810</t>
  </si>
  <si>
    <t>Nr. IKI I100869-001427</t>
  </si>
  <si>
    <t>2015.08.25</t>
  </si>
  <si>
    <t>Nr. I100869-001394</t>
  </si>
  <si>
    <t>2015.08.16</t>
  </si>
  <si>
    <t>Nr. 25637/88</t>
  </si>
  <si>
    <t>UAB ,,Statoil Fuel Retail Lietuva''</t>
  </si>
  <si>
    <t>Maitinimo paslaugos ( per renginį ,Sekmadienis -sporto diena'')</t>
  </si>
  <si>
    <t>Nr. 25637/89</t>
  </si>
  <si>
    <t>19.01</t>
  </si>
  <si>
    <t>RUGPJŪTIS</t>
  </si>
  <si>
    <t>2015.08.09</t>
  </si>
  <si>
    <t>Nr. 24199/125</t>
  </si>
  <si>
    <t>Ūkinės prekės (prailgintuvas)</t>
  </si>
  <si>
    <t>2015.06.28</t>
  </si>
  <si>
    <t>Nr. 19220320131</t>
  </si>
  <si>
    <t>Pelė logitech, atmint.kortelės ,,Sandisk"</t>
  </si>
  <si>
    <t>Sporto prekės (stack liners juosta)</t>
  </si>
  <si>
    <t>Nr. 00162</t>
  </si>
  <si>
    <t>VŠĮ "Žalvario parkas"</t>
  </si>
  <si>
    <t>Baldai: Žurnaliniai staliukai skrajutėms ir žurnalams padėti</t>
  </si>
  <si>
    <t>prekė</t>
  </si>
  <si>
    <t xml:space="preserve"> 2015.04.30</t>
  </si>
  <si>
    <t>Nr. 4890</t>
  </si>
  <si>
    <t>Autokroviklis telefonui</t>
  </si>
  <si>
    <t>2015.04.29</t>
  </si>
  <si>
    <t>Ūkinės prekės (vežimelis krovininis, prailgintuvai ( 2 vnt.), juosta lipni, raktas reguluojamas, vartai futbolo, plokštė, plievelė skaidri, kt)</t>
  </si>
  <si>
    <t>Ūkinės prekės (prailgintuvai, 2 vnt.)</t>
  </si>
  <si>
    <t>Nr. 19995179450</t>
  </si>
  <si>
    <t>Nr. 1982442820</t>
  </si>
  <si>
    <t>Sekmadienis</t>
  </si>
  <si>
    <t>Automobilio detalės (valytuvai, 1 vnt.)</t>
  </si>
  <si>
    <t>UAB ,,Automobilių dalys"</t>
  </si>
  <si>
    <t>Sportiniai kamuoliai (tinklinio, 13 vnt.)</t>
  </si>
  <si>
    <t>2015.11.24</t>
  </si>
  <si>
    <t>Nr. 0002999</t>
  </si>
  <si>
    <t>Vilniaus.e.žaidynės</t>
  </si>
  <si>
    <t>Nr. 0000184</t>
  </si>
  <si>
    <t>Sportiniai kamuoliai (tinklinio, 1 vnt.)</t>
  </si>
  <si>
    <t>Krepšinio lankas (1 vnt.)</t>
  </si>
  <si>
    <t>UAB ,,SportPoint"</t>
  </si>
  <si>
    <t>Nr. 15SPO-2407</t>
  </si>
  <si>
    <t>Bokso kriaušė ir dartai</t>
  </si>
  <si>
    <t>UAB,, Sportland LT'</t>
  </si>
  <si>
    <t>LAPKRITIS</t>
  </si>
  <si>
    <t>Markeriai  (2 vnt) ir rašykliai (2 vnt)</t>
  </si>
  <si>
    <t>UAB ''Alma'' PC CUP</t>
  </si>
  <si>
    <t>2015.11.13</t>
  </si>
  <si>
    <t>5.1</t>
  </si>
  <si>
    <t>Nr. RC201518635</t>
  </si>
  <si>
    <t>2015.07.01</t>
  </si>
  <si>
    <t>UAB "Maxima LT"</t>
  </si>
  <si>
    <t>Pašto paslaugos (korespondencijos siuntimas)</t>
  </si>
  <si>
    <t>Telefono priedas (apsauginis įdėkliukas)</t>
  </si>
  <si>
    <t>2015.11.12</t>
  </si>
  <si>
    <t>2015.11.10</t>
  </si>
  <si>
    <t>UAB ,,Mobili Linija"</t>
  </si>
  <si>
    <t>Mobilus telefonas ,,Samsung" J500 Galaxy J5 Gold</t>
  </si>
  <si>
    <t>Justas Butrimavičius (v.l. Nr. MG155081-1</t>
  </si>
  <si>
    <t>2015.10.12</t>
  </si>
  <si>
    <t>Draudimo paslaugos (renginio organizatoriaus civilinė atsakomybė)</t>
  </si>
  <si>
    <t>UADBB ,,Colemont draudimo brokeris"</t>
  </si>
  <si>
    <t>nr. 5044</t>
  </si>
  <si>
    <t>A.futbolas</t>
  </si>
  <si>
    <t>UAB ,,Mano aplinka"</t>
  </si>
  <si>
    <t>nr. ma003192</t>
  </si>
  <si>
    <t>Atlyginimas atlikėjams ir fonogramų gamintojams atlyginimas už 2015.10.10 renginį, furbolo turnyrai Gedimino pr.</t>
  </si>
  <si>
    <t>nr, 5100239</t>
  </si>
  <si>
    <t>nr. 008</t>
  </si>
  <si>
    <t>Nr. MP-14/000436</t>
  </si>
  <si>
    <t>UAB ,,Mapa Holding"</t>
  </si>
  <si>
    <t>Surenkamosios konstrukcijos (palapinių nuoma)</t>
  </si>
  <si>
    <t>Surenkamosios konstrukcijos ir garso įrangos nuoma  (per renginį ,,Futbolas - smagu'')</t>
  </si>
  <si>
    <t>Lietuvos -Ukrainos UAB ,,Fortera"</t>
  </si>
  <si>
    <t>Nr. 0101049</t>
  </si>
  <si>
    <t>Proof Europe OE</t>
  </si>
  <si>
    <t>Spaudos paslaugos (tentai, lipdukai skydams per renginui -futbolo turnyrams,did. Lipdukai  69 pc, lipdukai 19 pc, tentai, 240 pc, info lenta 1 pc.)</t>
  </si>
  <si>
    <t>nr. 404</t>
  </si>
  <si>
    <t>Žiemos sporto įranga (akrobatinė oro pagalvė)</t>
  </si>
  <si>
    <t>UAN ,,Mapa Holding"</t>
  </si>
  <si>
    <t>Tiekėjas dalyvavęs konkurse</t>
  </si>
  <si>
    <t>Tiekėjas pateikto pasiūlymo suma</t>
  </si>
  <si>
    <t>UAB  Mapa Holding</t>
  </si>
  <si>
    <t>Tiekėjas pateikto pasiūlymo data</t>
  </si>
  <si>
    <t>2015.11.18</t>
  </si>
  <si>
    <t>2015.11.17</t>
  </si>
  <si>
    <t>2015..11.20</t>
  </si>
  <si>
    <t>UAB  Mapa Holding, Direktorius Mapa Holding Mantas Paliokas</t>
  </si>
  <si>
    <t>Gvido Rūko firma ,,Tengris", direktorius Gvidas Rūkas</t>
  </si>
  <si>
    <t>UAB Infocentras, direktorius  Remigijus Arlauskas</t>
  </si>
  <si>
    <t>2015.11.20</t>
  </si>
  <si>
    <t>Nr. MP-14/00448</t>
  </si>
  <si>
    <t>Oro pagalvė</t>
  </si>
  <si>
    <t>UAB ,,Vasabi"</t>
  </si>
  <si>
    <t>2015.12.02</t>
  </si>
  <si>
    <t>Nr. 695</t>
  </si>
  <si>
    <t>Nr. 0003414</t>
  </si>
  <si>
    <t>2015.11.23</t>
  </si>
  <si>
    <t>Nr. 0003413</t>
  </si>
  <si>
    <t>UAB ,,Fortūna Travel"</t>
  </si>
  <si>
    <t>2015.12.07</t>
  </si>
  <si>
    <t>Nr. Ftt2-150308</t>
  </si>
  <si>
    <t>2015.11.11</t>
  </si>
  <si>
    <t>Nr. I100869-001547</t>
  </si>
  <si>
    <t>Iki I100507_001170</t>
  </si>
  <si>
    <t>UAB ,,Mokesčių srautas"</t>
  </si>
  <si>
    <t>Mokymosi paslaugos: kosultacinis seminaras: pelno nesiekiančioms įmonėms: naujausi apskaitos ir atsakotomubės reikalavimai 2015 finansiniu atsakaitų rinkinio rengimas</t>
  </si>
  <si>
    <t>Nr. 007949</t>
  </si>
  <si>
    <t>UAB ,,Briedžiukas"</t>
  </si>
  <si>
    <t>Nr. 0003005</t>
  </si>
  <si>
    <t>2015.11.26</t>
  </si>
  <si>
    <t>Taksi ,,Sostinė veža"</t>
  </si>
  <si>
    <t>Nr. 3009</t>
  </si>
  <si>
    <t>MB ,,Telemestas"</t>
  </si>
  <si>
    <t>Nr. 0043</t>
  </si>
  <si>
    <t>Mobilus telefonas ,,Samsung" J500 Galaxy</t>
  </si>
  <si>
    <t>Garso aparatūros įrangos nuomos teikimo paslaugos</t>
  </si>
  <si>
    <t>CVPIs -247107/02</t>
  </si>
  <si>
    <t>Garso aparatūros ir scenos įrangos įrangos nuomos teikimo paslaugos</t>
  </si>
  <si>
    <t>CVPIS-247114-01/09/2015</t>
  </si>
  <si>
    <t>Uždaroji akcinė bendrovė ,,Scenos techninis servisas"</t>
  </si>
  <si>
    <t>UAB ,,Lietuvos parodų ir kongresų centras ,,Litexpo"</t>
  </si>
  <si>
    <t>2015.08.05</t>
  </si>
  <si>
    <t>CVPIS-4.26-8-PJ01386</t>
  </si>
  <si>
    <t>Vilniaus sporto fesrtivalis 2015 patalpų nuomos ir aptarnavimo paslaugos</t>
  </si>
  <si>
    <t>Garso klipų sukūrimo ir transliavimo radijo stotyse paslaugos</t>
  </si>
  <si>
    <t>TR-2015-117RC</t>
  </si>
  <si>
    <t>UAB ,,JCDecaux Lietuva"</t>
  </si>
  <si>
    <t>UAB ,,Topaz"</t>
  </si>
  <si>
    <t>UAB ,,Prezentacijų spektras"</t>
  </si>
  <si>
    <t>nepateikė</t>
  </si>
  <si>
    <t>2015.09.24</t>
  </si>
  <si>
    <t>2015.09.28</t>
  </si>
  <si>
    <t>Uždaroji akcinė bendrovė ,,Rimtas Radijas"</t>
  </si>
  <si>
    <t>Viešoji įstaiga ,,Kvartolė" (Relax Fm radijas)</t>
  </si>
  <si>
    <t>UAB ,,Radiocentras", UAB ,,Rimtas Radijas"</t>
  </si>
  <si>
    <t>Lietuvos parodų stendų statytojų asociacija</t>
  </si>
  <si>
    <t>UAB ,,Seven Live"</t>
  </si>
  <si>
    <t>UAB ,,Ekspozicijų Centras"</t>
  </si>
  <si>
    <t>2015.06.30</t>
  </si>
  <si>
    <t>VASABI, UAB</t>
  </si>
  <si>
    <t>Automobilių kuro pirkimas, benzinas, dyzelinas</t>
  </si>
  <si>
    <t>Vienintelis tiekėjas oateikęs pasiūlymą</t>
  </si>
  <si>
    <t>2015.08.30</t>
  </si>
  <si>
    <t>Nr. VED043325</t>
  </si>
  <si>
    <t>UAB ,,Vedrana"</t>
  </si>
  <si>
    <t>Juostelė animuota 48mm*25m pilka Zoom, Signalnė juosta  12 cm TAS700012</t>
  </si>
  <si>
    <t>Sekmadienis sporto diena</t>
  </si>
  <si>
    <t>Krepšinio tinklelis (2 vnt.)</t>
  </si>
  <si>
    <t>Nr. 19227201851</t>
  </si>
  <si>
    <t>2015.08.02</t>
  </si>
  <si>
    <t>Nr. 41069/124</t>
  </si>
  <si>
    <t>Nr. 41071/125</t>
  </si>
  <si>
    <t>Nr. 19223911918</t>
  </si>
  <si>
    <t>Ūkinės prekės (lemputė, juosta lipni, sidabrinė)</t>
  </si>
  <si>
    <t>2015.07.19</t>
  </si>
  <si>
    <t>nr. 38125/104</t>
  </si>
  <si>
    <t>2015.07.17</t>
  </si>
  <si>
    <t>Nr. 19201310643</t>
  </si>
  <si>
    <t>Ūkinės prekės (lemputė, klijai, plokštė)</t>
  </si>
  <si>
    <t>nr. 005</t>
  </si>
  <si>
    <t>2015.07.13</t>
  </si>
  <si>
    <t>UAB ,,Kavos era"</t>
  </si>
  <si>
    <t>Ūkinės prekės (pakabinama spyna, juosta lipni 48mm 50 cm sidabrinė)</t>
  </si>
  <si>
    <t>UAB ,,Verdana"</t>
  </si>
  <si>
    <t>2015.07.12</t>
  </si>
  <si>
    <t>Nr. 042768</t>
  </si>
  <si>
    <t>kvitas Nr. 90/812</t>
  </si>
  <si>
    <t>2015.07.06</t>
  </si>
  <si>
    <t>UAB ,,EMSI"</t>
  </si>
  <si>
    <t>Kuras (benzinas 95, 4,920 L)</t>
  </si>
  <si>
    <t>Žaislinis šautuvas  renginiui ,,Sekmadienis-sporto diena'' vaikų  rungtims</t>
  </si>
  <si>
    <t>2015.07.05</t>
  </si>
  <si>
    <t>Nr. 00077307</t>
  </si>
  <si>
    <t>Nr. 026150005122</t>
  </si>
  <si>
    <t>Smulkintas ledas 2 kg</t>
  </si>
  <si>
    <t>Bėgimas aplink Žaliuosius ežerus</t>
  </si>
  <si>
    <t>Ledo kubeliai, gėriamas vanduo (10 vnt/5 L), viekartinės stiklinės ( 200 vnt.), megazuotas stalo vanduo 11vnt/5 L,smulkintas ledas 2 kg.</t>
  </si>
  <si>
    <t>Nr. 026150005121</t>
  </si>
  <si>
    <t>UAB ,,Edonas"</t>
  </si>
  <si>
    <t>2015.07.08</t>
  </si>
  <si>
    <t>Nr. EDON00_15-03</t>
  </si>
  <si>
    <t>2015.06.19</t>
  </si>
  <si>
    <t>Nr. VED Nr. 042575</t>
  </si>
  <si>
    <t>Ūkinės prekės (pirštinės, juostelė, silikatinė plyta)</t>
  </si>
  <si>
    <t>Teniso kamuoliukai (5 vnt.)</t>
  </si>
  <si>
    <t>NR. PV1 0000030</t>
  </si>
  <si>
    <t>Nr. 17912/105</t>
  </si>
  <si>
    <t>2015.06.14</t>
  </si>
  <si>
    <t>Nr. 31013/119</t>
  </si>
  <si>
    <t>Nr. 1987741905</t>
  </si>
  <si>
    <t>Nr. ASK0000031</t>
  </si>
  <si>
    <t>Nr. 27567/187</t>
  </si>
  <si>
    <t>Šiaurietiškojo ėjimo žygis Vingio parke</t>
  </si>
  <si>
    <t>Nr. 19225705059</t>
  </si>
  <si>
    <t>Ūkinės prekės (plyt.silikoninė, plokštė 3.2x1220x1830 (200)</t>
  </si>
  <si>
    <t>Nr. 34437</t>
  </si>
  <si>
    <t>Nr. 34436</t>
  </si>
  <si>
    <t>Nr. 042146</t>
  </si>
  <si>
    <t>Ūkinės prekės ( juosta lipni)</t>
  </si>
  <si>
    <t>Ūkinės prekės (prailgintuvas, elementai)</t>
  </si>
  <si>
    <t>Ūkinės prekės (plokštė)</t>
  </si>
  <si>
    <t>Automobilių remonto  išlaidos (padangų montavimas, balansavimas)</t>
  </si>
  <si>
    <t>2015.03.19</t>
  </si>
  <si>
    <t>2015.02.23</t>
  </si>
  <si>
    <t>2015.02.17</t>
  </si>
  <si>
    <t>Nr. 150531</t>
  </si>
  <si>
    <t>Šiaurietiškojo ėjimo žygis Vingio parke ir Sekmadienis - sporto diena</t>
  </si>
  <si>
    <t>Nr. 2419738</t>
  </si>
  <si>
    <t>Nr. 0028</t>
  </si>
  <si>
    <t>Nr. 0019</t>
  </si>
  <si>
    <t>Lietuvos Plentp taurė</t>
  </si>
  <si>
    <t>Nr. 0017071</t>
  </si>
  <si>
    <t>Nr. 03781/TOV/15</t>
  </si>
  <si>
    <t>Surenkamosios konstrukcijos (RENGINIUI TVORŲ, BIOTUALETŲ nuoma)</t>
  </si>
  <si>
    <t>Kelio ženlų pastatymo paslaugos renginiui</t>
  </si>
  <si>
    <t>Nr. 02088</t>
  </si>
  <si>
    <t>Nr. 150142</t>
  </si>
  <si>
    <t>Televizijos laidų kūrimo paslaugos   (vaizdo klipų transliaciją)</t>
  </si>
  <si>
    <t>Antgaliai šiaurietiškojo ėjimo lazdoms (,,Fizan'', 12 vnt.)</t>
  </si>
  <si>
    <t>Augustas Klimas, individuali veikla Nr. 21.26-332-2259</t>
  </si>
  <si>
    <t>Nr. 2015/05/27</t>
  </si>
  <si>
    <t>Nr. 1438</t>
  </si>
  <si>
    <t>Nr. 000756</t>
  </si>
  <si>
    <t>Nr. 2054</t>
  </si>
  <si>
    <t>Medicinos personalo paslaugos (už suteiktas paslaugas renginyje ,,Šiaurietiškojo ėjimo žygis", 2015.05.30)</t>
  </si>
  <si>
    <t>Lauko reklamos paslaugos (ACM ekranuose)</t>
  </si>
  <si>
    <t>Nr. 5921</t>
  </si>
  <si>
    <t>Nr. 1502</t>
  </si>
  <si>
    <t>Nr. 0011581</t>
  </si>
  <si>
    <t>Reklaminiai barjerai, stiebo pagrindas, plakatas 242x85</t>
  </si>
  <si>
    <t>Automobilių remonto  išlaidos (turbo kompresoriaus remontas)</t>
  </si>
  <si>
    <t>Ronaldas Adamavičius, vl.VU970761-1</t>
  </si>
  <si>
    <t>Nr. 33</t>
  </si>
  <si>
    <t>CO2 Green Drive</t>
  </si>
  <si>
    <t>Nr. 530</t>
  </si>
  <si>
    <t>Su renginiais susijusios paslaugos (už sunaudota energija sporto aikštyne prie Baltojo tilto)</t>
  </si>
  <si>
    <t>Spaudos paslaugos (lipdukai, plakatai, skrajutės, vizitinės kortelės)</t>
  </si>
  <si>
    <t>Nr. 102916</t>
  </si>
  <si>
    <t>Norim Kilti šokių festivalis</t>
  </si>
  <si>
    <t>Nr. 102915</t>
  </si>
  <si>
    <t>Spaudos paslaugos (tentas)</t>
  </si>
  <si>
    <t>Vienintelis tiekėjas pateikęs pasiūlymą</t>
  </si>
  <si>
    <t>Nr. 01241</t>
  </si>
  <si>
    <t>2015.05.15</t>
  </si>
  <si>
    <t>Nr. 2015/05/13</t>
  </si>
  <si>
    <t>Grafinio dizaino paslaugos (iliustracijos projektui ,,Sekmadienis- sporto diena": reklaminiai baneriia, blankai, plakatas, socialinei reklamai vizualai)</t>
  </si>
  <si>
    <t>Surenkamosios konstrukcijos (pakylos su danga  nuoma)</t>
  </si>
  <si>
    <t>UAB ,,Forzacas"</t>
  </si>
  <si>
    <t>Nr. 002374</t>
  </si>
  <si>
    <t>Nr. 01239</t>
  </si>
  <si>
    <t>Nr. Al 150510</t>
  </si>
  <si>
    <t>Algirdas Drėma, ind.veikla Nr. 119090</t>
  </si>
  <si>
    <t>Sėdmaišiai Thorena, brandingas</t>
  </si>
  <si>
    <t>Nr. CPS0044</t>
  </si>
  <si>
    <t>Nr. 20150979</t>
  </si>
  <si>
    <t>Garso įranga (mikrofonas, laidas, dėklas)</t>
  </si>
  <si>
    <t>Garso įranga (stovas, pultas, belaidė sistema, laidai 3 vnt)</t>
  </si>
  <si>
    <t>Nr. 20150978</t>
  </si>
  <si>
    <t>Nr. 20150977</t>
  </si>
  <si>
    <t>Garso įranga (kolonėlės iJBL EON615 stiprintuvas)</t>
  </si>
  <si>
    <t>Garso įranga (kolonėlės iJBL EON615 garsiakalbiai)</t>
  </si>
  <si>
    <t>Nr. 20150976</t>
  </si>
  <si>
    <t>Su renginiais susijusios paslaugos (diskotekos vedimas )</t>
  </si>
  <si>
    <t>Nr. 2015-02</t>
  </si>
  <si>
    <t>Nr. 001</t>
  </si>
  <si>
    <t>Nr. 0013570</t>
  </si>
  <si>
    <t>Sportiniai rūbai (marškineliai)</t>
  </si>
  <si>
    <t>Nr. 00 2373</t>
  </si>
  <si>
    <t>Nr. 0011285</t>
  </si>
  <si>
    <t>Fotografavimo paslaugos (sekmadienis sporto diena fotografavimas)</t>
  </si>
  <si>
    <t>Nr. 0027</t>
  </si>
  <si>
    <t>darbai</t>
  </si>
  <si>
    <t>Paslaugos</t>
  </si>
  <si>
    <t>Domenas (www.olimpinediena.lt)</t>
  </si>
  <si>
    <t>GRUODIS</t>
  </si>
  <si>
    <t>Asociacija SPORTO RENGINIAI</t>
  </si>
  <si>
    <t>2015.09.02</t>
  </si>
  <si>
    <t>2015.11.03</t>
  </si>
  <si>
    <t>Nr. 0000247</t>
  </si>
  <si>
    <t>Vilniaus sporto festivalis</t>
  </si>
  <si>
    <t>s.f. Nr. LPC0049102</t>
  </si>
  <si>
    <t>Vilniaus sportro festivalis</t>
  </si>
  <si>
    <t>Radijo paslaugos (Garso klipų sukūrimo ir transliavimo radijo stotyse paslaugos)</t>
  </si>
  <si>
    <t>Sekmadienis sporto diena, Šiaurietiškojo ėjimo žygis, Vilniaus sporto festivalis</t>
  </si>
  <si>
    <t>Sutartis CVPIS-247114-01/09/2015</t>
  </si>
  <si>
    <t>Sutartis CVPIs -247107/02</t>
  </si>
  <si>
    <t>Sporto renginių reklamos paslaugos (Reklaminiai skelbimai, 2537 cm2, žurnale,,Laisvalaikyje")</t>
  </si>
  <si>
    <t>UAB ,,Respublikos leidiniai"</t>
  </si>
  <si>
    <t>s.f. Nr. 0000525</t>
  </si>
  <si>
    <t>Apsauginių tvorų pastatymas, surinkimas, nuoma (per renginį "Šeimos šventė su ketutkojais augintininiais"</t>
  </si>
  <si>
    <t>Renginys "Šeimos šventė su ketutkojais augintininiais"</t>
  </si>
  <si>
    <t>Viešųjų pirkimų agentūra, VšĮ</t>
  </si>
  <si>
    <t>Nr. VLN313017</t>
  </si>
  <si>
    <t>UAB ,,Interneto vizija"</t>
  </si>
  <si>
    <t>Interneto duomenų vardai (domenas www.sveikasmiestas.lt)</t>
  </si>
  <si>
    <t>Nr. 843771</t>
  </si>
  <si>
    <t>NR. 685</t>
  </si>
  <si>
    <t>UAB ,,SEO"</t>
  </si>
  <si>
    <t>2015.11.02</t>
  </si>
  <si>
    <t>Nr. SEO 307</t>
  </si>
  <si>
    <t>2015.10.29</t>
  </si>
  <si>
    <t>Nr. 2015/10/29</t>
  </si>
  <si>
    <t>Pramoginės paslaugos (renginio vedėjo paslaugos)</t>
  </si>
  <si>
    <t>Su renginiais susijusios paslaugos (varžybų trasos paruošimas, teisėjavimo, sekretoriavimo paslaugos)</t>
  </si>
  <si>
    <t>Futbolo turnyras Gedimino pr.</t>
  </si>
  <si>
    <t>VŠĮ ,,Lietuvos sekmadienio fitbolo lyga"</t>
  </si>
  <si>
    <t>2015.10.14</t>
  </si>
  <si>
    <t>Nr. 102</t>
  </si>
  <si>
    <t>Viešųjų ryšių paslaugos (futbolo turnyrų teisėjavimo, administravimo, sekretoriavimp paslaugos.)</t>
  </si>
  <si>
    <t>Nr. 2157</t>
  </si>
  <si>
    <t>UAB ,,Gotas"</t>
  </si>
  <si>
    <t>Nr. 00087486</t>
  </si>
  <si>
    <t>Pramoginės paslaugos (diskotekos vedimo paslaugos futblo turnyro metu, 9 val.)</t>
  </si>
  <si>
    <t>Pramoginės paslaugos (diskotekos vedimo paslaugos Savickas Classic turnyro metu, 1 val.)</t>
  </si>
  <si>
    <t>2015.10.03</t>
  </si>
  <si>
    <t>nr. 007</t>
  </si>
  <si>
    <t>UAB ,,VASABI"</t>
  </si>
  <si>
    <t>Su renginiais susijusios paslaugos (PMR radijo storelių nuoma )</t>
  </si>
  <si>
    <t>Interbild</t>
  </si>
  <si>
    <t>2015.10.06</t>
  </si>
  <si>
    <t>Nr. 00356</t>
  </si>
  <si>
    <t>Surenkamosios konstrukcijos (mobilių futbolo aikštelių su įranga nuoma)</t>
  </si>
  <si>
    <t>Fotografas Mantas Gudzinevičius</t>
  </si>
  <si>
    <t>Nr. 0004</t>
  </si>
  <si>
    <t>Fotografas Mantas Gudzinevičius inf.v.l.: 668049</t>
  </si>
  <si>
    <t>Maitinimo paslaugos ( per renginį ,,Vilniaius sporto festivalis'')</t>
  </si>
  <si>
    <t>UAB ,,Sanderson Gormet"</t>
  </si>
  <si>
    <t>Nr. LPC0048513</t>
  </si>
  <si>
    <t>Nr. 26358</t>
  </si>
  <si>
    <t>AAS ,,BTA BALTIC INSURANCE"</t>
  </si>
  <si>
    <t>2015.05.13</t>
  </si>
  <si>
    <t>2015.05.25</t>
  </si>
  <si>
    <t>2015.05.26</t>
  </si>
  <si>
    <t>2015.05.27</t>
  </si>
  <si>
    <t>2015.05.28</t>
  </si>
  <si>
    <t>Projektas</t>
  </si>
  <si>
    <t>Pastabos:</t>
  </si>
  <si>
    <t>1. Pirkimo būdo pasirinkimo priežastis – Lietuvos Respublikos viešųjų pirkimų įstatymo 2 straipsnio 15 dalis,</t>
  </si>
  <si>
    <t xml:space="preserve"> t.y. visi lentelėje nurodyti pirkimai atitinka mažos vertės pirkimo sąvoką.</t>
  </si>
  <si>
    <t>2. Laimėjusio pasiūlymo pasirinkimo priežastys – mažiausia kaina, ekonomiškai naudingiausias pasiūlymas</t>
  </si>
  <si>
    <t xml:space="preserve"> arba VMSA Supaprastintos Taisyklės</t>
  </si>
  <si>
    <t>Transportavimo paslaugos: už keleivių pervežimo paslauga</t>
  </si>
  <si>
    <t>UAB ,,Autobusų nuomos centras"</t>
  </si>
  <si>
    <t>2015.12.11</t>
  </si>
  <si>
    <t>Nr. 0810</t>
  </si>
  <si>
    <t>Vilniaus mokyklų žaidynės</t>
  </si>
  <si>
    <t>Nr. 7617368</t>
  </si>
  <si>
    <t>Nr. 7617369</t>
  </si>
  <si>
    <t>2015.12.01</t>
  </si>
  <si>
    <t>Dovanos ir apdovanojimai 18530000-3</t>
  </si>
  <si>
    <t>Automobilio remonto paslaugos</t>
  </si>
  <si>
    <t>Automobilių remonto ir priežiūros paslaugos 50112000-3</t>
  </si>
  <si>
    <t>Spausdinimo ir susijusios paslaugos 79800000-2</t>
  </si>
  <si>
    <t>Fotografijos paslaugos 79961000-8</t>
  </si>
  <si>
    <t>Reklamos kampanijų paslaugos 79341400-0</t>
  </si>
  <si>
    <r>
      <t xml:space="preserve">Televizijos laidų kūrimo paslaugos </t>
    </r>
    <r>
      <rPr>
        <b/>
        <sz val="11"/>
        <color indexed="8"/>
        <rFont val="Times New Roman"/>
        <family val="0"/>
      </rPr>
      <t>92221000-6</t>
    </r>
  </si>
  <si>
    <t>Darbuotojų mokymo paslaugos 80511000-9</t>
  </si>
  <si>
    <t>LRVP 2 str. 15 d. SV punktas 25.2.2</t>
  </si>
  <si>
    <t>prekės ir paslaugos yra perkamos naudojant reprezentacinėms išlaidoms skirtas lėšas;</t>
  </si>
  <si>
    <t>LRVP 2 str. 15 d.  (SV taisykliu punktai:  2015.03.16) 10.2, 10.5, 62, 62.3, 62.7)</t>
  </si>
  <si>
    <t xml:space="preserve"> Meninės veiklos paslaugos,vertė neviršija 2500 EUR (be pridėtinės vertės mokesčio).       </t>
  </si>
  <si>
    <t>Grafinio dizaino paslaugos  79822500-7</t>
  </si>
  <si>
    <t>Grafinio dizaino paslaugos 79822500-7</t>
  </si>
  <si>
    <t>Dizaino paslaugos</t>
  </si>
  <si>
    <t>2015.03.27</t>
  </si>
  <si>
    <t>2015.03.18</t>
  </si>
  <si>
    <t xml:space="preserve">Kompiuterių dalys, priedai ir reikmenys 30237000-9 </t>
  </si>
  <si>
    <t>Sporto renginių reklamos paslaugos 92621000-0</t>
  </si>
  <si>
    <t>Surenkamosios konstrukcijos 45223810-7</t>
  </si>
  <si>
    <t>Surenkamosios konstrukcijos: Palapinė (aliuminis profilis), transportavimo krepšys</t>
  </si>
  <si>
    <t>Surenkamosios konstrukcijos 45223810-7 ir Viešųjų tualetų priežiūra 50760000-0</t>
  </si>
  <si>
    <t>Dažai lazeriniams spausdintuvams ir (arba) fakso aparatams 30125110-5</t>
  </si>
  <si>
    <t>Su renginiais susijusios paslaugos 79952000-2</t>
  </si>
  <si>
    <r>
      <t xml:space="preserve">Su renginiais susijusios paslaugos </t>
    </r>
    <r>
      <rPr>
        <b/>
        <sz val="11"/>
        <color indexed="8"/>
        <rFont val="Times New Roman"/>
        <family val="0"/>
      </rPr>
      <t xml:space="preserve">79952000-2 </t>
    </r>
  </si>
  <si>
    <t>Pašto paslaugos 64110000-0</t>
  </si>
  <si>
    <t>Elektros energija 09310000-5</t>
  </si>
  <si>
    <t>Elektros taškų pajungimas</t>
  </si>
  <si>
    <t>2015.09.29</t>
  </si>
  <si>
    <t>Draudimo paslaugos 66510000-8</t>
  </si>
  <si>
    <t>Restoranų ir maisto tiekimo paslaugos 55300000-3</t>
  </si>
  <si>
    <t>Medicinos personalo teikiamos paslaugos 85141000-9</t>
  </si>
  <si>
    <t xml:space="preserve">Su renginiais susijusios paslaugos 79952000-2 </t>
  </si>
  <si>
    <t>Apsauginės tvorelės (nuoma, pastatymsa)</t>
  </si>
  <si>
    <t>Televizijos laidų kūrimo paslaugos 92221000-6</t>
  </si>
  <si>
    <r>
      <t xml:space="preserve">Treniruočių, mankštos arba aerobikos paslaugos </t>
    </r>
    <r>
      <rPr>
        <b/>
        <sz val="11"/>
        <color indexed="8"/>
        <rFont val="Times New Roman"/>
        <family val="0"/>
      </rPr>
      <t xml:space="preserve">98336000-7 </t>
    </r>
  </si>
  <si>
    <r>
      <t xml:space="preserve">Televizijos laidų kūrimo paslaugos </t>
    </r>
    <r>
      <rPr>
        <sz val="11"/>
        <color indexed="8"/>
        <rFont val="Times New Roman"/>
        <family val="1"/>
      </rPr>
      <t>92221000-6</t>
    </r>
  </si>
  <si>
    <t>Radijo ir televizijos paslaugos 92200000-3</t>
  </si>
  <si>
    <t>Medicinos personalo teikiamos paslaugos 85141000-9 ir Greitosios pagalbos paslaugos
85143000-3</t>
  </si>
  <si>
    <t>Spausdinimo paslaugos 79810000-5</t>
  </si>
  <si>
    <t>Viešųjų ryšių valdymo paslaugos 79416100-4</t>
  </si>
  <si>
    <t>Viešųjų ryšių  paslaugos 79416100- 3</t>
  </si>
  <si>
    <r>
      <t xml:space="preserve">Garso aparatūra </t>
    </r>
    <r>
      <rPr>
        <b/>
        <sz val="11"/>
        <color indexed="8"/>
        <rFont val="Times New Roman"/>
        <family val="0"/>
      </rPr>
      <t xml:space="preserve">32342410-9 </t>
    </r>
  </si>
  <si>
    <t>01132100-2 (kavos pupelės)</t>
  </si>
  <si>
    <t>21221000-8 (tualetinis popierius) 01132100-2 (kavos pupelės)</t>
  </si>
  <si>
    <t>Taksi paslaugos 60120000-5</t>
  </si>
  <si>
    <t>Treniruočių kamuoliai 37441700-8</t>
  </si>
  <si>
    <t xml:space="preserve">Dovanos ir apdovanojimai 18530000-3, medaliai 18512200-3, </t>
  </si>
  <si>
    <t>Bokso reikmenys 37430000-1</t>
  </si>
  <si>
    <t>Interneto domenų vardai
72417000</t>
  </si>
  <si>
    <t>Žiemos sporto įranga
37411000-2</t>
  </si>
  <si>
    <t>Spausdinimo paslaugos (A4, 88 vnt.)</t>
  </si>
  <si>
    <t>Telefonų aparatai 32552100-8</t>
  </si>
  <si>
    <t xml:space="preserve">Su kompiuteriais susijusios paslaugos 72000000-5 </t>
  </si>
  <si>
    <t>Transportavimo paslaugos: už keleivių pervežimo paslauga maršrutu: Vilnius-Širvintos-Vilnius, 2015.11.28</t>
  </si>
  <si>
    <t>Keleivinių transporto priemonių nuoma su vairuotoju 60170000-0</t>
  </si>
  <si>
    <t>Transporto paslaugos 60000000-8</t>
  </si>
  <si>
    <t>Surenkamosios konstrukcijos
45223810-7</t>
  </si>
  <si>
    <t xml:space="preserve">Dovanos ir apdovanojimai 18530000-3 </t>
  </si>
  <si>
    <r>
      <t xml:space="preserve">Sporto renginių reklamos paslaugos </t>
    </r>
    <r>
      <rPr>
        <b/>
        <sz val="11"/>
        <color indexed="8"/>
        <rFont val="Times New Roman"/>
        <family val="0"/>
      </rPr>
      <t xml:space="preserve">92621000-0 </t>
    </r>
  </si>
  <si>
    <t>Vokai 30199230-1</t>
  </si>
  <si>
    <t>Spausdinimo paslaugos (plačiaformatė spaudai: tentai (3 vnt.), akreditacijos, A3, A2, lipdukai šokių zonoje)</t>
  </si>
  <si>
    <t>Surenkamosios konstrukcijos
45223810-7 ir Garso aparatūra 32342410-9</t>
  </si>
  <si>
    <t>Reprezentacinės išlaidos: maitinimo paslaugos ( per renginį ,,Futbolas - smagu'')</t>
  </si>
  <si>
    <t>Pramoginės paslaugos
92300000-4</t>
  </si>
  <si>
    <t>Pramoginės paslaugos
92300000-4"</t>
  </si>
  <si>
    <t>Garso aparatūra 32342410-9</t>
  </si>
  <si>
    <t>Viešosios tvarkos paslaugos (75242100-5)</t>
  </si>
  <si>
    <t>Dizaino paslaugos  (iliustracijos projektui - Vilniaus sporto festivalis, taip pat adaptavimas kitoms priemonėms: plakatams, skrajutėms, padėkoms, diplomams, spaudos leidiniams, socialinio tinklo reklamai, reklamai internete)</t>
  </si>
  <si>
    <t>kavos pupelės, 01132100-2, 21221000-8 (tualetinis popierius)</t>
  </si>
  <si>
    <t>Restoranų ir maisto tiekimo paslaugos 55300000-</t>
  </si>
  <si>
    <t>Medicinos personalo teikiamos paslaugos         (už suteiktas medicinos personalo paslaugas renginyje futbolo turnyruose: 2015.10.10</t>
  </si>
  <si>
    <t xml:space="preserve">Dok. Nr. </t>
  </si>
  <si>
    <r>
      <t>Su kompiuteriais susijusios paslaugos  72000000-5</t>
    </r>
    <r>
      <rPr>
        <b/>
        <sz val="11"/>
        <color indexed="8"/>
        <rFont val="Times New Roman"/>
        <family val="0"/>
      </rPr>
      <t xml:space="preserve"> </t>
    </r>
  </si>
  <si>
    <r>
      <t xml:space="preserve">Kuras </t>
    </r>
    <r>
      <rPr>
        <b/>
        <sz val="11"/>
        <color indexed="8"/>
        <rFont val="Times New Roman"/>
        <family val="0"/>
      </rPr>
      <t xml:space="preserve">09100000-0 </t>
    </r>
  </si>
  <si>
    <t>Gėlių kompozicijos ir puokštės 03121210-0</t>
  </si>
  <si>
    <t>Sporto patalpų eksploatavimo paslaugos 92610000-0</t>
  </si>
  <si>
    <t xml:space="preserve"> yra atlikta apklausa, gauti du pasiūlymai</t>
  </si>
  <si>
    <t>Sportinė apranga (18412000-0)</t>
  </si>
  <si>
    <t>Kino ir videofilmų paslaugos
92100000-2
Reklaminių filmų gamyba
92111210-7</t>
  </si>
  <si>
    <t>Reprezentacinės išlaidos. Maitinimo paslaugos ( per renginį bėgimą ,,Aplink Žaliuosius ežerus"')</t>
  </si>
  <si>
    <t>Reprezentacinės išlaidos. Maitinimo paslaugos ( per renginį ,Sekmadienis -sporto diena'')</t>
  </si>
  <si>
    <t>Reprezentacinės išlaidos.  Maitinimo paslaugos ( per renginį ,Sekmadienis -sporto diena'')</t>
  </si>
  <si>
    <t>Vilniaus sporto festivalis 2015 patalpų nuomos ir aptarnavimo paslaugos</t>
  </si>
  <si>
    <t>Teritorijos tvarkymo paslaugos renginio metu  ir po renginio</t>
  </si>
  <si>
    <t>LRVP 2 str. 15 d</t>
  </si>
  <si>
    <t>Reikalingos apklausos pažymos, Arturas nesutvarkė</t>
  </si>
  <si>
    <t>Alytės laiškas, apklausa raštu, iįš Alytės gauti pasiūlymai</t>
  </si>
  <si>
    <t>Yra pasiūlymai atspausdinti, reikia užpildyti apklausos pažyma</t>
  </si>
  <si>
    <t>Yra pasiūlymai atspausdinti, reikia užpildyti apklausos pažyma (tik vienas buvo pasiūlymas)</t>
  </si>
  <si>
    <t>Nr. 000378</t>
  </si>
  <si>
    <t>Nr. 000724</t>
  </si>
  <si>
    <t>Nr.SEO 268</t>
  </si>
  <si>
    <t>Nr. 01139</t>
  </si>
  <si>
    <t>Nr. 00075920</t>
  </si>
  <si>
    <t>Nr.15/01/02</t>
  </si>
  <si>
    <t>Nr. 17627826</t>
  </si>
  <si>
    <t>Nr. 61180</t>
  </si>
  <si>
    <t>Nr.100313</t>
  </si>
  <si>
    <t>Nr. 0121</t>
  </si>
  <si>
    <t>Nr. 002254</t>
  </si>
  <si>
    <t>Nr. 002252</t>
  </si>
  <si>
    <t>Nr. 300016729</t>
  </si>
  <si>
    <t>Nr. 001673</t>
  </si>
  <si>
    <t>Nr. 00014</t>
  </si>
  <si>
    <t>Nr. 005569</t>
  </si>
  <si>
    <t xml:space="preserve">UAB ,,Darlina" </t>
  </si>
  <si>
    <t>Nr. 000835</t>
  </si>
  <si>
    <t>Nr. 081418</t>
  </si>
  <si>
    <t>Nr. 0004394</t>
  </si>
  <si>
    <t>Nr. 000463</t>
  </si>
  <si>
    <t>Nr. 0007848</t>
  </si>
  <si>
    <t>R Nr. 2</t>
  </si>
  <si>
    <t>Nr. 101104</t>
  </si>
  <si>
    <t>Nr. 00041</t>
  </si>
  <si>
    <t>Nr.0015</t>
  </si>
  <si>
    <t>Nr. 121487</t>
  </si>
  <si>
    <t>Nr. 014827</t>
  </si>
  <si>
    <t>Čiuožykla</t>
  </si>
  <si>
    <t>Nr. 000050</t>
  </si>
  <si>
    <t>Nr. 145</t>
  </si>
  <si>
    <t>Nr. 0013247</t>
  </si>
  <si>
    <t>Nr. 0003</t>
  </si>
  <si>
    <t>Nr. 0351</t>
  </si>
  <si>
    <t>Nr. 00077688 ir Nr. 00011290</t>
  </si>
  <si>
    <t>Nr. 101498 ir          Nr. 101473</t>
  </si>
  <si>
    <t>Nr. 26</t>
  </si>
  <si>
    <t>Nr. 00538</t>
  </si>
  <si>
    <t>Nr. 00046</t>
  </si>
  <si>
    <t>Nr. ECO002063</t>
  </si>
  <si>
    <t>Nr. 0017</t>
  </si>
  <si>
    <t>Nr. 521</t>
  </si>
  <si>
    <t>Ryšių su visuomene paslaugos</t>
  </si>
  <si>
    <t>UAB ,,Ad verum"</t>
  </si>
  <si>
    <t xml:space="preserve">UAB ,,Ad verum" </t>
  </si>
  <si>
    <t>Nr. 150317</t>
  </si>
  <si>
    <t>Nr. 201504081</t>
  </si>
  <si>
    <t>Nr. 0596</t>
  </si>
  <si>
    <t>Nr. 31</t>
  </si>
  <si>
    <t>Ronaldas Adamavičius verslo liudijimas Nr. VU 9707 61-1</t>
  </si>
  <si>
    <t>Nr. 0001159</t>
  </si>
  <si>
    <t>Nr. 20150818</t>
  </si>
  <si>
    <t>Nr. 20150817</t>
  </si>
  <si>
    <t>Nr. 20150816</t>
  </si>
  <si>
    <t>Nr. 18207368</t>
  </si>
  <si>
    <t>Nr. 0011154</t>
  </si>
  <si>
    <t>Nr. 0011155</t>
  </si>
  <si>
    <t>Nr. 00079547</t>
  </si>
  <si>
    <t>Nr. 102516</t>
  </si>
  <si>
    <t>Nr. 0011184</t>
  </si>
  <si>
    <t>Nr. 0011185</t>
  </si>
  <si>
    <t>Nr. 002345</t>
  </si>
  <si>
    <t>Nr. 0610</t>
  </si>
  <si>
    <t>Nr. 0011262</t>
  </si>
  <si>
    <t>Nr. 0018</t>
  </si>
  <si>
    <t>Nr. 19220912290</t>
  </si>
  <si>
    <t>Nr. 15TC23000433</t>
  </si>
  <si>
    <t>Nr. AD-590</t>
  </si>
  <si>
    <t>Nr. IKI I100869-001055</t>
  </si>
  <si>
    <t>Nr. 000157</t>
  </si>
  <si>
    <t>Nr. 025150000417</t>
  </si>
  <si>
    <t xml:space="preserve">Reprezentacinės išlaidos (kava) </t>
  </si>
  <si>
    <t>Nr. LPA0902021006100</t>
  </si>
  <si>
    <t>Nr. 453</t>
  </si>
  <si>
    <t>Nr. LPA0800131004357</t>
  </si>
  <si>
    <t>Nr. IKI I100869-001043</t>
  </si>
  <si>
    <t>Nr. LPA0106533001662</t>
  </si>
  <si>
    <t>IKI I100507_001132</t>
  </si>
  <si>
    <t>Nr. 19220913391</t>
  </si>
  <si>
    <t>IKI I100869-001154</t>
  </si>
  <si>
    <t>IKI I100869-001110</t>
  </si>
  <si>
    <t>Nr. 002393</t>
  </si>
  <si>
    <t>Nr. 0149823</t>
  </si>
  <si>
    <t>Nr. 00436</t>
  </si>
  <si>
    <t>15TG23000341</t>
  </si>
  <si>
    <t>Nr. 0512999</t>
  </si>
  <si>
    <t>Nr. 215717011</t>
  </si>
  <si>
    <t>Nr. 013</t>
  </si>
  <si>
    <t>Nr.1980671009</t>
  </si>
  <si>
    <t>Nr. 2</t>
  </si>
  <si>
    <t>Nr. 1980671006</t>
  </si>
  <si>
    <t>Nr. 0330591</t>
  </si>
  <si>
    <t>Nr. 34</t>
  </si>
  <si>
    <t>Nr. 00784</t>
  </si>
  <si>
    <t>Nr. 002416</t>
  </si>
  <si>
    <t>Šiaurietiškas ėjimas</t>
  </si>
  <si>
    <t>Nr. 103212</t>
  </si>
  <si>
    <t>Nr. 20151267</t>
  </si>
  <si>
    <t>Nr. 002462</t>
  </si>
  <si>
    <t>Nr. 0185</t>
  </si>
  <si>
    <t>Nr. ECO004111</t>
  </si>
  <si>
    <t>Nr. ECO004115</t>
  </si>
  <si>
    <t>Nr. 790756</t>
  </si>
  <si>
    <t xml:space="preserve">Nr. 17 </t>
  </si>
  <si>
    <t>Nr. 18</t>
  </si>
  <si>
    <t>Nr. MC070217</t>
  </si>
  <si>
    <t>Nr. 004</t>
  </si>
  <si>
    <t>Nr. 2419739</t>
  </si>
  <si>
    <t>Nr. ECO004360</t>
  </si>
  <si>
    <t>Nr. 0002555</t>
  </si>
  <si>
    <t>Nr. 0189</t>
  </si>
  <si>
    <t>LPA0800931002886</t>
  </si>
  <si>
    <t>nr. 600150001471</t>
  </si>
  <si>
    <t>Nr.0002819</t>
  </si>
  <si>
    <t>Reprezentacinės išlaidos (kavos pupelės, tualetinis popierius) kavos pupeles</t>
  </si>
  <si>
    <t>Nr. 0003062</t>
  </si>
  <si>
    <t>krepšinis 3x3</t>
  </si>
  <si>
    <t>Nr. 105</t>
  </si>
  <si>
    <t>Nr. BTA0761561</t>
  </si>
  <si>
    <t xml:space="preserve">Reklaminių tekstų redagavimas (Teksto rašymo konsultavimas) </t>
  </si>
  <si>
    <t>Nr. 0038</t>
  </si>
  <si>
    <t>Nr. 15100238</t>
  </si>
  <si>
    <t>Sportinės prekės</t>
  </si>
  <si>
    <t xml:space="preserve"> Nr. 5536</t>
  </si>
  <si>
    <t>Nr. 4621</t>
  </si>
  <si>
    <t>Nr. 46861</t>
  </si>
  <si>
    <t>Nr. LPA0902021007640</t>
  </si>
  <si>
    <t>Nr. 15964</t>
  </si>
  <si>
    <t>Registrų centras</t>
  </si>
  <si>
    <t>Nr. 3182607</t>
  </si>
  <si>
    <t>Nr. 0372633741</t>
  </si>
  <si>
    <t>Ūkinės prekės ( juosta )</t>
  </si>
  <si>
    <t>Ūkinės prekės, ilgintuvai</t>
  </si>
  <si>
    <t>Ūkinės prekės, ilgintuvai 31224810-3</t>
  </si>
  <si>
    <t>Su kompiuteriais susijusios paslaugos  72500000-0</t>
  </si>
  <si>
    <t>15861000-1</t>
  </si>
  <si>
    <t>Interneto domenų vardai  72417000-6</t>
  </si>
  <si>
    <t>79822500-7 ??? Raštinės reikmenys 30192700-8</t>
  </si>
  <si>
    <t>Elektros įrengimo darbai 45311200-2</t>
  </si>
  <si>
    <t>Ūkinės prekės, elementai</t>
  </si>
  <si>
    <t>Galvaniniai elementai 31410000-3</t>
  </si>
  <si>
    <t>Kavos pupelės   15861000-1</t>
  </si>
  <si>
    <t xml:space="preserve"> Kitų transporto priemonių dalys 34224200-5</t>
  </si>
  <si>
    <t>Automobilių stovėjimo aikštelių paslaugos 98351100-9</t>
  </si>
  <si>
    <t>Kompiuterių dalys, priedai ir reikmenys 30237000-9</t>
  </si>
  <si>
    <t>Avarinis (atsarginis) generatorius 31127000-2</t>
  </si>
  <si>
    <t>Avarinis (atsarginis) generatorius      31127000-2</t>
  </si>
  <si>
    <t>03131100-9 (kavos pupelės)</t>
  </si>
  <si>
    <t>Viešųjų ryšių paslaugos   79416000-3</t>
  </si>
  <si>
    <t>Gesintuvų montavimo darbai 45343220-1</t>
  </si>
  <si>
    <r>
      <t xml:space="preserve">Garso aparatūra </t>
    </r>
    <r>
      <rPr>
        <sz val="11"/>
        <color indexed="8"/>
        <rFont val="Times New Roman"/>
        <family val="1"/>
      </rPr>
      <t xml:space="preserve">32342410-9 </t>
    </r>
  </si>
  <si>
    <t>Grafinio dizaino paslaugos   79822500-7</t>
  </si>
  <si>
    <t>Krepšinio priemonių rinkiniai 37452210-6</t>
  </si>
  <si>
    <t>Sporto prekės ir reikmenys 37400000-2</t>
  </si>
  <si>
    <t>Telefono jungtys 32551100-1</t>
  </si>
  <si>
    <t xml:space="preserve">Telefono jungtis </t>
  </si>
  <si>
    <t>Telefono ryšio įranga   32550000-3</t>
  </si>
  <si>
    <t>Baldai 39100000-3</t>
  </si>
  <si>
    <t>Medienos drožlių plokštės 44191300-8</t>
  </si>
  <si>
    <t>Telefono kabeliai ir su jais susiję įrenginiai 32551000-0</t>
  </si>
  <si>
    <t>Lipnioji juosta  44424200-0</t>
  </si>
  <si>
    <t>Ūkinės išlaidos (tualetinis popierius)</t>
  </si>
  <si>
    <t>Tualetinis popierius 33760000-5</t>
  </si>
  <si>
    <t>Mobilieji telefonai 32250000-0</t>
  </si>
  <si>
    <t>Elektros lemputės ir liuminescencinės lempos 31532920-9</t>
  </si>
  <si>
    <t>Negazuotas mineralinis vanduo 15981100-9</t>
  </si>
  <si>
    <t>Ledas 15981310-4</t>
  </si>
  <si>
    <t xml:space="preserve"> Žaislai 37520000-9</t>
  </si>
  <si>
    <t xml:space="preserve">Lipnioji juosta 44424200-0 </t>
  </si>
  <si>
    <t>Sporto prekės ir reikmenys    37400000-2</t>
  </si>
  <si>
    <t>Juostelės       44173000-3</t>
  </si>
  <si>
    <t xml:space="preserve">Aplinkos teršalų valymo paslaugos 90722200-6 </t>
  </si>
  <si>
    <t>Autorių teikiamos paslaugos  92312210-6</t>
  </si>
  <si>
    <t>18929000-7   Tualeto reikmeninės</t>
  </si>
  <si>
    <t>Elektros instaliacijos inžinerinio montavimo darbai 45315100-9</t>
  </si>
  <si>
    <t>Telefono aparatų remonto ir priežiūros paslaugos 50334140-8</t>
  </si>
  <si>
    <t>Autorių, kompozitorių, skulptorių, estrados artistų ir kitų atskirų menininkų teikiamos paslaugos 92312200-3</t>
  </si>
  <si>
    <t>Tekstų apdorojimo paslaugos  79552000-8</t>
  </si>
  <si>
    <t>Techniniai rašikliai   30192126-0</t>
  </si>
  <si>
    <t>Buitiniai elektros prietaisai 39710000-2</t>
  </si>
  <si>
    <t>Vienkartiniai stalo įrankiai ir lėkštės 39222110-8</t>
  </si>
  <si>
    <t>Lipnioji juosta 44424200-0</t>
  </si>
  <si>
    <t>Nr. 35</t>
  </si>
  <si>
    <t>Starto arkos nuoma</t>
  </si>
  <si>
    <t xml:space="preserve">VšĮ klubas ,,Instinktas" </t>
  </si>
  <si>
    <t>Nr. 2015-40</t>
  </si>
  <si>
    <t>Pslaugos bėgime</t>
  </si>
  <si>
    <t>Saulenis Pociūnas</t>
  </si>
  <si>
    <t>Nr. 7-1</t>
  </si>
  <si>
    <t>Laikinas pavilionas</t>
  </si>
  <si>
    <t>Nr. 002474</t>
  </si>
  <si>
    <t>Nr. AČ0043</t>
  </si>
  <si>
    <t>Nr. 04812/TOV/15</t>
  </si>
  <si>
    <t>UAB ,,Kostus group''</t>
  </si>
  <si>
    <t>Nr. 0002618</t>
  </si>
  <si>
    <t>VšĮ,,Greitosios medicinos pagalbos centras"</t>
  </si>
  <si>
    <t xml:space="preserve">GMP brigadų budėjimas </t>
  </si>
  <si>
    <t>palauga</t>
  </si>
  <si>
    <t>Nr. 1058</t>
  </si>
  <si>
    <t>Parkavimo paslaugos (už birželį-rugpjūtį)</t>
  </si>
  <si>
    <t>Medicinos personalo paslaugos (už suteiktas GMP paslaugas renginyje "Bėgimas aplink žaliuosius ežerus", 2015.07.06, nuo 10.45 iki 12.45</t>
  </si>
  <si>
    <t>???</t>
  </si>
  <si>
    <t>Nr. 00796</t>
  </si>
  <si>
    <t>nr. 401</t>
  </si>
  <si>
    <t>Vilniaus rajono ugniagesių savanorių draugija</t>
  </si>
  <si>
    <t>Gaisrinės technikos ir įrangos panaudojimas bėgimo renginyje</t>
  </si>
  <si>
    <t>Nr. 15-035</t>
  </si>
  <si>
    <t>Nr. 002475</t>
  </si>
  <si>
    <t>Transporto paslauga</t>
  </si>
  <si>
    <t>Nr. 0002821</t>
  </si>
  <si>
    <t>Apsauginių tvorelių pastatymas ir surinkimas</t>
  </si>
  <si>
    <t xml:space="preserve">UAB ,,Grinda" </t>
  </si>
  <si>
    <t>Nr. 0017432</t>
  </si>
  <si>
    <t>Vejos šienavimo darbai</t>
  </si>
  <si>
    <t xml:space="preserve">UAB ,,Stebulė" </t>
  </si>
  <si>
    <t>Nr. 0008584</t>
  </si>
  <si>
    <t>Nr. 00013731</t>
  </si>
  <si>
    <t xml:space="preserve">Fotografavimo paslaugos </t>
  </si>
  <si>
    <t>Nr. 7617367</t>
  </si>
  <si>
    <t>nr. 006</t>
  </si>
  <si>
    <t>Nr. 000779</t>
  </si>
  <si>
    <t>El. parašo laikmenos programinės įrangos palaikymas</t>
  </si>
  <si>
    <t>Nr. 2870664</t>
  </si>
  <si>
    <t>Nr. 0002741</t>
  </si>
  <si>
    <t>Nr. 0002511</t>
  </si>
  <si>
    <t>Nr. AČ0045</t>
  </si>
  <si>
    <t>Vertimo paslaugos</t>
  </si>
  <si>
    <t>Ingrida Bulatovienė</t>
  </si>
  <si>
    <t>Nr. IB-201508/01</t>
  </si>
  <si>
    <t>Inga Jaksiboga</t>
  </si>
  <si>
    <t>Nr. IJA0139</t>
  </si>
  <si>
    <t xml:space="preserve">Vertimo paslaugos </t>
  </si>
  <si>
    <t>Pramoginės paslaugos (diskotekos vedimo paslaugos Sekmadienio sporto diena)</t>
  </si>
  <si>
    <t>nr. 005-1</t>
  </si>
  <si>
    <t>Sekamdienio sporto diena</t>
  </si>
  <si>
    <t xml:space="preserve">UAB ,,RTA grupė" </t>
  </si>
  <si>
    <t>Nr. RTA1509-287</t>
  </si>
  <si>
    <t xml:space="preserve">Reprezentacinės išlaidos. Maitinimo paslaugos </t>
  </si>
  <si>
    <t xml:space="preserve">UAB ,,F and B" </t>
  </si>
  <si>
    <t>Nr. 0122</t>
  </si>
  <si>
    <t>Nr. 0118</t>
  </si>
  <si>
    <t>Sporto festivalis</t>
  </si>
  <si>
    <t xml:space="preserve">Spaudos paslaugos (kontrolinės apyrankės) </t>
  </si>
  <si>
    <t>UAB ,,Baltic Media Group"</t>
  </si>
  <si>
    <t>Nr. 20094086</t>
  </si>
  <si>
    <t>Nr. 0015122</t>
  </si>
  <si>
    <t>Nr. 0826</t>
  </si>
  <si>
    <t>Nr.4</t>
  </si>
  <si>
    <t>Nr. 0003544</t>
  </si>
  <si>
    <t xml:space="preserve">Laiko fiksavimo sistema </t>
  </si>
  <si>
    <t>UAB ,,ATTIVAVITA"</t>
  </si>
  <si>
    <t>Nr. AV 15/000152</t>
  </si>
  <si>
    <t>Balčiūnaitės bėgimas</t>
  </si>
  <si>
    <t xml:space="preserve">Spausdinimo paslaugos </t>
  </si>
  <si>
    <t>NR. 715</t>
  </si>
  <si>
    <t>Vilniaus.e.žaidynės ir kita</t>
  </si>
  <si>
    <t>Nr. 0015191</t>
  </si>
  <si>
    <t>Nr. LPA0902321014980</t>
  </si>
  <si>
    <t xml:space="preserve">UAB ,,Maxima" </t>
  </si>
  <si>
    <t>kavos pupelės, 01132100-2</t>
  </si>
  <si>
    <t>Nr. 200150003488</t>
  </si>
  <si>
    <t>Nr. 0003012</t>
  </si>
  <si>
    <t>Kalėdinė eglutė</t>
  </si>
  <si>
    <t xml:space="preserve">UAB ,,D studija" </t>
  </si>
  <si>
    <t>Nr. 3032</t>
  </si>
  <si>
    <t>Nr. 0003007</t>
  </si>
  <si>
    <t>Nr. I100869-001605</t>
  </si>
  <si>
    <t>Nr. LPA0700133003613</t>
  </si>
  <si>
    <t>USB raktas</t>
  </si>
  <si>
    <t>UAB ,,Topo Grupė"</t>
  </si>
  <si>
    <t>Nr. 15TG39001609</t>
  </si>
  <si>
    <t>Nr. 06223</t>
  </si>
  <si>
    <t>Nr. 096150006302</t>
  </si>
  <si>
    <t>Lauko sporto reikmenys  37410000-5</t>
  </si>
  <si>
    <t>Sporto renginių organizavimo paslaugos   92622000-7</t>
  </si>
  <si>
    <t>LRVP 2 str. 15 d. SV punktas 25.2.3</t>
  </si>
  <si>
    <t xml:space="preserve"> Programinės įrangos paketų rinkiniai 48422000-2</t>
  </si>
  <si>
    <t>Vertimo raštu paslaugos 79530000-8</t>
  </si>
  <si>
    <t>Kompiuterio priedai 30237200-1</t>
  </si>
  <si>
    <t>Kalėdų eglutės   39298910-9</t>
  </si>
  <si>
    <t>Raktai 44522200-7</t>
  </si>
  <si>
    <t xml:space="preserve">Ūkinės  išlaidos </t>
  </si>
  <si>
    <t xml:space="preserve">Dovanos ir apdovanojimai 18530000-3, </t>
  </si>
  <si>
    <t>JEL001</t>
  </si>
  <si>
    <t xml:space="preserve">Už pamokas </t>
  </si>
  <si>
    <t>UAB ,,Index" sporto centras</t>
  </si>
  <si>
    <t>ICS2005/12 0291</t>
  </si>
  <si>
    <t xml:space="preserve">Zumba </t>
  </si>
  <si>
    <t xml:space="preserve">UAB ,,Aurinija" </t>
  </si>
  <si>
    <t>AUR Nr. 00001121</t>
  </si>
  <si>
    <t>Programinė įranga</t>
  </si>
  <si>
    <t>degalai</t>
  </si>
  <si>
    <r>
      <t xml:space="preserve">Treniruočių, mankštos arba aerobikos paslaugos </t>
    </r>
    <r>
      <rPr>
        <sz val="11"/>
        <color indexed="8"/>
        <rFont val="Times New Roman"/>
        <family val="1"/>
      </rPr>
      <t xml:space="preserve">98336000-7 </t>
    </r>
  </si>
  <si>
    <t>Eil.Nr</t>
  </si>
  <si>
    <r>
      <rPr>
        <b/>
        <sz val="11"/>
        <color indexed="8"/>
        <rFont val="Times"/>
        <family val="0"/>
      </rPr>
      <t>LRVP 2 str. 15 d</t>
    </r>
    <r>
      <rPr>
        <sz val="11"/>
        <color indexed="8"/>
        <rFont val="Times"/>
        <family val="0"/>
      </rPr>
      <t>.                           SV taisyklių punktai: 10.5, 49,3,  60, 64</t>
    </r>
  </si>
  <si>
    <r>
      <rPr>
        <b/>
        <sz val="11"/>
        <color indexed="8"/>
        <rFont val="Times"/>
        <family val="0"/>
      </rPr>
      <t xml:space="preserve">LRVP 2 str. 15 d.    </t>
    </r>
    <r>
      <rPr>
        <sz val="11"/>
        <color indexed="8"/>
        <rFont val="Times"/>
        <family val="0"/>
      </rPr>
      <t xml:space="preserve">                             Meninės veiklos paslaugos                         (SV taisykliu punktai:  25.1.4., 26.2, 61, 62.2, 64.1)</t>
    </r>
  </si>
  <si>
    <r>
      <rPr>
        <b/>
        <sz val="11"/>
        <color indexed="8"/>
        <rFont val="Times"/>
        <family val="0"/>
      </rPr>
      <t xml:space="preserve">LRVP 2 str. 15 d. </t>
    </r>
    <r>
      <rPr>
        <sz val="11"/>
        <color indexed="8"/>
        <rFont val="Times"/>
        <family val="0"/>
      </rPr>
      <t xml:space="preserve">                          SV taisyklių punktai: 10.5, 49,3,  60, 64</t>
    </r>
  </si>
  <si>
    <t>s.f. Nr. 738348, Nr. 17627826</t>
  </si>
  <si>
    <t>Raštinės reikmenys 30192700-8</t>
  </si>
  <si>
    <t>2015.01.20</t>
  </si>
  <si>
    <t>CPO55006, Nr. 300016729</t>
  </si>
  <si>
    <r>
      <t>Su kompiuteriais susijusios paslaugos  72000000-5</t>
    </r>
    <r>
      <rPr>
        <sz val="11"/>
        <color indexed="8"/>
        <rFont val="Times New Roman"/>
        <family val="1"/>
      </rPr>
      <t xml:space="preserve"> </t>
    </r>
  </si>
  <si>
    <t>2015.01.27</t>
  </si>
  <si>
    <t>2015.01.04</t>
  </si>
  <si>
    <t>Nr. 005569, 2014.12.04 sutartis Nr. 137896-51112/141148</t>
  </si>
  <si>
    <t>Nr. 081418. 2014.12.04 sutartis Nr. 137896-51112/141148</t>
  </si>
  <si>
    <t>2015.01.31</t>
  </si>
  <si>
    <t>Paslaugų teikimo sutartis Nr. K-01/02/2015    Nr. K-1/02/2015</t>
  </si>
  <si>
    <t>2015.03.04</t>
  </si>
  <si>
    <r>
      <t xml:space="preserve">Su renginiais susijusios paslaugos </t>
    </r>
    <r>
      <rPr>
        <sz val="11"/>
        <color indexed="8"/>
        <rFont val="Times New Roman"/>
        <family val="1"/>
      </rPr>
      <t xml:space="preserve">79952000-2 </t>
    </r>
  </si>
  <si>
    <t>2015.01.29</t>
  </si>
  <si>
    <r>
      <rPr>
        <b/>
        <sz val="11"/>
        <color indexed="8"/>
        <rFont val="Times"/>
        <family val="0"/>
      </rPr>
      <t xml:space="preserve">LRVP 2 str. 15 d.                     </t>
    </r>
    <r>
      <rPr>
        <sz val="11"/>
        <color indexed="8"/>
        <rFont val="Times"/>
        <family val="0"/>
      </rPr>
      <t xml:space="preserve">2014 m. kovo 26 d. SV taisyklių punktai: 26, 26.2, 60, 61, 62, 62.5, 62.11, 64.1  </t>
    </r>
  </si>
  <si>
    <t>Kuras, Pirkimas # 220497 : 1 Automobilių kuro pirkimas, benzinas ir dyzelinas</t>
  </si>
  <si>
    <t xml:space="preserve">Dyzelinas ir benzinas 95 </t>
  </si>
  <si>
    <t>2015.03.10</t>
  </si>
  <si>
    <t>2015.03.12</t>
  </si>
  <si>
    <t>Sutartis Nr. 2015/03/12-002 Kliento Nr. 3000145734Kliento Nr. 3000145734</t>
  </si>
  <si>
    <t>2015.03.11</t>
  </si>
  <si>
    <t>Paslaugų teikimo sutartis Nr. K- 1/03/2015 s.f. Nr. 0017</t>
  </si>
  <si>
    <t>Nr. 101498 ir               Nr. 101473</t>
  </si>
  <si>
    <t>2015.03.25,  12 mėn. Sutartis</t>
  </si>
  <si>
    <r>
      <t>LRVP 2 str. 15 d</t>
    </r>
    <r>
      <rPr>
        <sz val="11"/>
        <color indexed="8"/>
        <rFont val="Times"/>
        <family val="0"/>
      </rPr>
      <t>.                           SV taisyklių punktai: 10.5, 49,3,  60, 64</t>
    </r>
  </si>
  <si>
    <t>Negyvenamųjų patalpų nuomos sutartis Nr. R 12-114 Nr. 0001159</t>
  </si>
  <si>
    <t>UAB ,,Darlina"</t>
  </si>
  <si>
    <t>Biuro valymo paslaugos 90910000-9</t>
  </si>
  <si>
    <t>2015.04.02</t>
  </si>
  <si>
    <t>Paslaugų teikimo sutartis Nr. 01.02/2015.04</t>
  </si>
  <si>
    <t>2015.04.15</t>
  </si>
  <si>
    <t>2015.04.15, sutartis K-1/04/2015, s.f. Nr. 0018, s.f. Nr. 0019</t>
  </si>
  <si>
    <t>Nr. 2419738, s.f. 30/05/2015</t>
  </si>
  <si>
    <t>2015.04.03</t>
  </si>
  <si>
    <r>
      <t xml:space="preserve">Garso aparatūra </t>
    </r>
    <r>
      <rPr>
        <sz val="11"/>
        <color indexed="8"/>
        <rFont val="Times New Roman"/>
        <family val="1"/>
      </rPr>
      <t xml:space="preserve">32342410-9 </t>
    </r>
  </si>
  <si>
    <t>s.d. Nr. 772647 išasnktsinėNr. 18207368</t>
  </si>
  <si>
    <t>2015.04.25, meninės kūrybos darbų  sutartis Nr. 1502</t>
  </si>
  <si>
    <t>2015.04.14</t>
  </si>
  <si>
    <t>2015.04.13</t>
  </si>
  <si>
    <t>2015.04.20</t>
  </si>
  <si>
    <t>2015.04.21</t>
  </si>
  <si>
    <t xml:space="preserve">sutartis </t>
  </si>
  <si>
    <t>Telefoninijos paslaugos (fiksuotas ryšys)</t>
  </si>
  <si>
    <t xml:space="preserve">Viešojo telefono ryšio paslaugos 64211000-8  </t>
  </si>
  <si>
    <t>2015.04.10</t>
  </si>
  <si>
    <t>Sutartis Nt. ERTV60750985-150428, 36 mėn. suma  802,8 suteikiama 50 proc.nuolaida, viso 401,4 Eur</t>
  </si>
  <si>
    <t>Interneto paslaugos</t>
  </si>
  <si>
    <t>72400000-4  Interneto paslaugos</t>
  </si>
  <si>
    <t>Sutartis Nt. ERTV60750985-150428, 36 mėn.</t>
  </si>
  <si>
    <t>Elektros energijos persiuntimo paslaugų pirkimas</t>
  </si>
  <si>
    <r>
      <rPr>
        <b/>
        <sz val="11"/>
        <color indexed="8"/>
        <rFont val="Times"/>
        <family val="0"/>
      </rPr>
      <t xml:space="preserve">LRVP 10 str. </t>
    </r>
    <r>
      <rPr>
        <sz val="11"/>
        <color indexed="8"/>
        <rFont val="Times"/>
        <family val="0"/>
      </rPr>
      <t xml:space="preserve">                                SV taisyklių punktai: 10.5, 49,3,  60, 64</t>
    </r>
  </si>
  <si>
    <t>2015.05.01</t>
  </si>
  <si>
    <t>sutartis Nr. 1396664-55112/150707, 1 metams</t>
  </si>
  <si>
    <t>LRVP 2 str. 15 d.                                 Meninės veiklos paslaugos                         (SV taisykliu punktai:  2015.03.16) 10.2, 10.5, 62, 62.7)</t>
  </si>
  <si>
    <t>reklamos transliacijos užsakymo aktas Nr. 00443, s.f. 2015.05.25, Nr. 5921</t>
  </si>
  <si>
    <t>Sutartis Nr. 46 Nr. 2054</t>
  </si>
  <si>
    <t>2015.05.14</t>
  </si>
  <si>
    <t>Nr. 0017071, aktas Nr. 3055/05</t>
  </si>
  <si>
    <t>Sutartis nr.  VT-15/080, s.f. Nr. 03781/TOV/15</t>
  </si>
  <si>
    <t xml:space="preserve"> sutartis 2015.05.26</t>
  </si>
  <si>
    <t>2015.06.01, Nr. 00784</t>
  </si>
  <si>
    <t>19/06/201</t>
  </si>
  <si>
    <t>Augustas Četraukas</t>
  </si>
  <si>
    <t>Nr AČ0041</t>
  </si>
  <si>
    <t>Reklama spaudoje</t>
  </si>
  <si>
    <t>Reklaminis skelbimas žurnale ,,Laisvalaikis" (06.05, 06.26, 06.26)</t>
  </si>
  <si>
    <t>2015.05.02</t>
  </si>
  <si>
    <t>2016.06.26</t>
  </si>
  <si>
    <t>Nr. 0000339</t>
  </si>
  <si>
    <r>
      <t>LRVP 2 str. 15 d</t>
    </r>
    <r>
      <rPr>
        <sz val="11"/>
        <color indexed="8"/>
        <rFont val="Times"/>
        <family val="0"/>
      </rPr>
      <t>.                           SV taisyklių punktai: 10.5, 49,3,  60,62.2, 64</t>
    </r>
  </si>
  <si>
    <r>
      <t xml:space="preserve">Kuras </t>
    </r>
    <r>
      <rPr>
        <sz val="11"/>
        <color indexed="8"/>
        <rFont val="Times New Roman"/>
        <family val="1"/>
      </rPr>
      <t xml:space="preserve">09100000-0 </t>
    </r>
  </si>
  <si>
    <t>2015.06.29</t>
  </si>
  <si>
    <t>2015.06.23</t>
  </si>
  <si>
    <t>2015.07.24</t>
  </si>
  <si>
    <t>2015.06.24</t>
  </si>
  <si>
    <t>2015.07.03</t>
  </si>
  <si>
    <t>Reklaminis skelbimas žurnale ,,Laisvalaikis"(07.03, 07.10, 07.17,07.31)</t>
  </si>
  <si>
    <t>Nr. SIG 0000399</t>
  </si>
  <si>
    <r>
      <rPr>
        <b/>
        <sz val="11"/>
        <color indexed="8"/>
        <rFont val="Times"/>
        <family val="0"/>
      </rPr>
      <t xml:space="preserve">LRVP 2 str. 15 d.  </t>
    </r>
    <r>
      <rPr>
        <sz val="11"/>
        <color indexed="8"/>
        <rFont val="Times"/>
        <family val="0"/>
      </rPr>
      <t xml:space="preserve">                               Meninės veiklos paslaugos                         (SV taisykliu punktai:  25.1.4., 26.2, 61, 62.2, 64.1)</t>
    </r>
  </si>
  <si>
    <t>Parodų įrangos ekploatavimo paslaugos (parodų įranga 39154000-6, parodų stendai - 39154100-7), parodų, mugių, konkresų organziavimo paslaugos 79950000-8, pastatų nuomos ar pardavimo paslaugos 70310000-7</t>
  </si>
  <si>
    <t>2015.06.26</t>
  </si>
  <si>
    <t>Sutartis Nr. 4.26-8-8J01385 CVPIS 237257101/08./2015 s.f. Nr. LPC0049102</t>
  </si>
  <si>
    <t>Reklaminis skelbimas žurnale ,,Laisvalaikis" (08.07, 08.14, 08.21)</t>
  </si>
  <si>
    <t>2015.08.21</t>
  </si>
  <si>
    <t>Nr. SIG 0000440</t>
  </si>
  <si>
    <t>2015.08.26</t>
  </si>
  <si>
    <t>Juostelės   44173000-3</t>
  </si>
  <si>
    <t>2015.08.31</t>
  </si>
  <si>
    <t>Paslaugų teikimo sutartis Nr. 201510.09 nr. ma003192</t>
  </si>
  <si>
    <t>2015.09.04</t>
  </si>
  <si>
    <t>2015.09.03</t>
  </si>
  <si>
    <t>Nt. 123206</t>
  </si>
  <si>
    <t>bendradarbiavimo sutartis nr. CON08396</t>
  </si>
  <si>
    <t>2015.07.02</t>
  </si>
  <si>
    <t>Justas Butrimavičius (v.l. Nr. MG155081-1, sutartis 2015.07.02 nr. R-01/02/2015/07</t>
  </si>
  <si>
    <t>Sutartis 2015.07.02 d. Nr. R-01.02/2015.07  s.f. 17/09/2015</t>
  </si>
  <si>
    <t>2015.07.30</t>
  </si>
  <si>
    <t>Sutartis Nr. 21-1048  nr, 5100239</t>
  </si>
  <si>
    <t>Reklaminis skelbimas žurnale ,,Laisvalaikis", 09.04 maketai</t>
  </si>
  <si>
    <t>2015.08.24</t>
  </si>
  <si>
    <t>Nr. SIG 0000501</t>
  </si>
  <si>
    <t>Nr. 00087017</t>
  </si>
  <si>
    <r>
      <t>LRVP 2 str. 15 d</t>
    </r>
    <r>
      <rPr>
        <sz val="11"/>
        <color indexed="8"/>
        <rFont val="Times"/>
        <family val="0"/>
      </rPr>
      <t xml:space="preserve">.                           SV taisyklių punktai: 10.5, 49,3,  60, </t>
    </r>
    <r>
      <rPr>
        <b/>
        <sz val="11"/>
        <color indexed="8"/>
        <rFont val="Times"/>
        <family val="0"/>
      </rPr>
      <t>62.3</t>
    </r>
    <r>
      <rPr>
        <sz val="11"/>
        <color indexed="8"/>
        <rFont val="Times"/>
        <family val="0"/>
      </rPr>
      <t>, 64</t>
    </r>
  </si>
  <si>
    <t>Sport-O-Med LV</t>
  </si>
  <si>
    <t xml:space="preserve">Licencija už Strongman: SCL licence fees. SCL Lithuanian and SCL World log lift championship, Broadcasting on Eurosport </t>
  </si>
  <si>
    <t>2016.09.10</t>
  </si>
  <si>
    <t>Nr. 01342</t>
  </si>
  <si>
    <r>
      <rPr>
        <b/>
        <sz val="11"/>
        <color indexed="8"/>
        <rFont val="Times"/>
        <family val="0"/>
      </rPr>
      <t xml:space="preserve">LRVP 2 str. 15 d.   </t>
    </r>
    <r>
      <rPr>
        <sz val="11"/>
        <color indexed="8"/>
        <rFont val="Times"/>
        <family val="0"/>
      </rPr>
      <t xml:space="preserve">                              Meninės veiklos paslaugos                         (SV taisykliu punktai:  25.1.4., 26.2, 61, 62.2, </t>
    </r>
    <r>
      <rPr>
        <b/>
        <sz val="11"/>
        <color indexed="8"/>
        <rFont val="Times"/>
        <family val="0"/>
      </rPr>
      <t>62.3,</t>
    </r>
    <r>
      <rPr>
        <sz val="11"/>
        <color indexed="8"/>
        <rFont val="Times"/>
        <family val="0"/>
      </rPr>
      <t xml:space="preserve"> 64.1)</t>
    </r>
  </si>
  <si>
    <t>Licencija už Strongman: SCL licence fees. SCL Lithuanian and SCL World log lift championship, filmavimo paslaugos</t>
  </si>
  <si>
    <t>Licencija už Strongman: SCL licence fees. SCL Lithuanian and SCL World log lift championship, pravedimo paslaugos</t>
  </si>
  <si>
    <t>Nr. 01341</t>
  </si>
  <si>
    <t xml:space="preserve">Surenkamosios konstrukcijos </t>
  </si>
  <si>
    <t>VšĮ ,,Žalvario parkas"</t>
  </si>
  <si>
    <t>Nr. 000807</t>
  </si>
  <si>
    <t>Dviejų dienų šokių šou Vilniaus sporto festivalyje</t>
  </si>
  <si>
    <t xml:space="preserve"> 2015.09.29</t>
  </si>
  <si>
    <t>Nr. 000š0</t>
  </si>
  <si>
    <t>Reklaminis skelbimas Vakaro žiniuose, 09.29, 10.01</t>
  </si>
  <si>
    <t>Nr. SIG 0000545</t>
  </si>
  <si>
    <r>
      <t xml:space="preserve">Sporto renginių reklamos paslaugos </t>
    </r>
    <r>
      <rPr>
        <sz val="11"/>
        <color indexed="8"/>
        <rFont val="Times New Roman"/>
        <family val="1"/>
      </rPr>
      <t xml:space="preserve">92621000-0 </t>
    </r>
  </si>
  <si>
    <t>2015.09.08</t>
  </si>
  <si>
    <t>2015.07.25</t>
  </si>
  <si>
    <t>Lietuvos - Ukrainos UAB ,,Fortera"</t>
  </si>
  <si>
    <t xml:space="preserve">PASLAUGŲ PIRKIMO - PARDAVIMO  SUTARTIS Nr. 03/09/2015
2015 m. rugsėjo 30 d., Vilnius
</t>
  </si>
  <si>
    <t>s.f. Nr. 0101049</t>
  </si>
  <si>
    <t>Reklaminis stiebas L dydžio</t>
  </si>
  <si>
    <t>Nr, 0013753</t>
  </si>
  <si>
    <t>Reklaminis skelbimas žurnale ,,Laisvalaikis"</t>
  </si>
  <si>
    <t>Nr. 0000546</t>
  </si>
  <si>
    <t>LICENCINĖ SUTARTIS Nr. KK-1248-16-2012 Nr. 272830</t>
  </si>
  <si>
    <t>2015.09.10</t>
  </si>
  <si>
    <t>Reprezentacinės išlaidos: maitinimo paslaugos (per renginį ,,Futbolas - smagu'')</t>
  </si>
  <si>
    <r>
      <rPr>
        <b/>
        <sz val="11"/>
        <color indexed="8"/>
        <rFont val="Times"/>
        <family val="0"/>
      </rPr>
      <t>LRVP 2 str. 15 d.</t>
    </r>
    <r>
      <rPr>
        <sz val="11"/>
        <color indexed="8"/>
        <rFont val="Times"/>
        <family val="0"/>
      </rPr>
      <t xml:space="preserve">                        SV punktas 25.2.2</t>
    </r>
  </si>
  <si>
    <t>Renginio ,,Football is Great" fotogrfavimas</t>
  </si>
  <si>
    <t>Nr. AČ0052</t>
  </si>
  <si>
    <t>Pramoginės paslaugos (diskotekos vedimo paslaugos futbolo turnyro metu, 9 val.)</t>
  </si>
  <si>
    <t>Sutartis Nr. 85 Nr. 2157</t>
  </si>
  <si>
    <t>VŠĮ ,,Lietuvos sekmadienio futbolo lyga"</t>
  </si>
  <si>
    <t>Viešųjų ryšių paslaugos (futbolo turnyro)</t>
  </si>
  <si>
    <t>Sutartis_SPC-15/5124, Nr. 0303608</t>
  </si>
  <si>
    <t>Sutartis Nr. 21-1049 Nr. 15100238</t>
  </si>
  <si>
    <t>2015.08.17</t>
  </si>
  <si>
    <t>Sutartis Nr. CVPIS 252892/01/11/2015 Nr. MP-14/00448</t>
  </si>
  <si>
    <t>s.f. Nr. CIPM-3126, avansinė Nr. VLN313017</t>
  </si>
  <si>
    <t>2015.11.25</t>
  </si>
  <si>
    <t>2015.11.30</t>
  </si>
  <si>
    <t>Nr. 0827</t>
  </si>
  <si>
    <t xml:space="preserve"> arba SM Supaprastintos Taisyklės</t>
  </si>
  <si>
    <t>3. Objektas pasižymi meninėmis sąvybėmis</t>
  </si>
  <si>
    <t>LRVP 2 str. 15 d, SV taisyklių punktai: 10.5, 49,3,  60, 64</t>
  </si>
  <si>
    <t xml:space="preserve">Meninės veiklos paslaugos,vertė neviršija 2500 EUR (be pridėtinės vertės mokesčio).       </t>
  </si>
  <si>
    <t xml:space="preserve">BVPŽ kodai </t>
  </si>
  <si>
    <t>http://www.viesujupirkimu.lt/bendrasis-vie%C5%A1%C5%B3j%C5%B3-pirkim%C5%B3-%C5%BEodynas-BVP%C5%BD-CPV?code=&amp;text=kabelis</t>
  </si>
</sst>
</file>

<file path=xl/styles.xml><?xml version="1.0" encoding="utf-8"?>
<styleSheet xmlns="http://schemas.openxmlformats.org/spreadsheetml/2006/main">
  <numFmts count="28">
    <numFmt numFmtId="5" formatCode="#,##0\ &quot;LTL&quot;;\-#,##0\ &quot;LTL&quot;"/>
    <numFmt numFmtId="6" formatCode="#,##0\ &quot;LTL&quot;;[Red]\-#,##0\ &quot;LTL&quot;"/>
    <numFmt numFmtId="7" formatCode="#,##0.00\ &quot;LTL&quot;;\-#,##0.00\ &quot;LTL&quot;"/>
    <numFmt numFmtId="8" formatCode="#,##0.00\ &quot;LTL&quot;;[Red]\-#,##0.00\ &quot;LTL&quot;"/>
    <numFmt numFmtId="42" formatCode="_-* #,##0\ &quot;LTL&quot;_-;\-* #,##0\ &quot;LTL&quot;_-;_-* &quot;-&quot;\ &quot;LTL&quot;_-;_-@_-"/>
    <numFmt numFmtId="41" formatCode="_-* #,##0\ _L_T_L_-;\-* #,##0\ _L_T_L_-;_-* &quot;-&quot;\ _L_T_L_-;_-@_-"/>
    <numFmt numFmtId="44" formatCode="_-* #,##0.00\ &quot;LTL&quot;_-;\-* #,##0.00\ &quot;LTL&quot;_-;_-* &quot;-&quot;??\ &quot;LTL&quot;_-;_-@_-"/>
    <numFmt numFmtId="43" formatCode="_-* #,##0.00\ _L_T_L_-;\-* #,##0.00\ _L_T_L_-;_-* &quot;-&quot;??\ _L_T_L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2]\ * #,##0.00_-;\-[$€-2]\ * #,##0.00_-;_-[$€-2]\ * &quot;-&quot;??_-;_-@_-"/>
    <numFmt numFmtId="181" formatCode="[$-409]dddd\ d\ mmmm\ yy"/>
    <numFmt numFmtId="182" formatCode="mmm/yyyy"/>
    <numFmt numFmtId="183" formatCode="[$€-2]\ ###,000_);[Red]\([$€-2]\ ###,000\)"/>
  </numFmts>
  <fonts count="112">
    <font>
      <sz val="12"/>
      <color theme="1"/>
      <name val="Calibri"/>
      <family val="2"/>
    </font>
    <font>
      <sz val="12"/>
      <color indexed="8"/>
      <name val="Calibri"/>
      <family val="2"/>
    </font>
    <font>
      <b/>
      <sz val="18"/>
      <color indexed="56"/>
      <name val="Cambria"/>
      <family val="2"/>
    </font>
    <font>
      <b/>
      <sz val="15"/>
      <color indexed="56"/>
      <name val="Calibri"/>
      <family val="2"/>
    </font>
    <font>
      <u val="single"/>
      <sz val="10"/>
      <color indexed="12"/>
      <name val="Verdana"/>
      <family val="2"/>
    </font>
    <font>
      <i/>
      <sz val="11"/>
      <name val="Times"/>
      <family val="0"/>
    </font>
    <font>
      <b/>
      <i/>
      <sz val="11"/>
      <name val="Times"/>
      <family val="0"/>
    </font>
    <font>
      <i/>
      <sz val="11"/>
      <color indexed="8"/>
      <name val="Times"/>
      <family val="0"/>
    </font>
    <font>
      <b/>
      <i/>
      <sz val="11"/>
      <color indexed="8"/>
      <name val="Times"/>
      <family val="0"/>
    </font>
    <font>
      <b/>
      <i/>
      <sz val="10"/>
      <name val="Times New Roman"/>
      <family val="1"/>
    </font>
    <font>
      <b/>
      <i/>
      <sz val="10"/>
      <color indexed="8"/>
      <name val="Calibri"/>
      <family val="2"/>
    </font>
    <font>
      <i/>
      <sz val="10"/>
      <color indexed="8"/>
      <name val="Times New Roman"/>
      <family val="1"/>
    </font>
    <font>
      <b/>
      <i/>
      <sz val="10"/>
      <color indexed="8"/>
      <name val="Times New Roman"/>
      <family val="1"/>
    </font>
    <font>
      <sz val="10"/>
      <name val="Times New Roman"/>
      <family val="1"/>
    </font>
    <font>
      <sz val="11"/>
      <name val="Times"/>
      <family val="0"/>
    </font>
    <font>
      <b/>
      <sz val="11"/>
      <name val="Times"/>
      <family val="0"/>
    </font>
    <font>
      <i/>
      <sz val="11"/>
      <name val="Times New Roman"/>
      <family val="1"/>
    </font>
    <font>
      <i/>
      <sz val="11"/>
      <color indexed="8"/>
      <name val="Times New Roman"/>
      <family val="0"/>
    </font>
    <font>
      <i/>
      <sz val="12"/>
      <color indexed="8"/>
      <name val="Times New Roman"/>
      <family val="1"/>
    </font>
    <font>
      <sz val="11"/>
      <color indexed="8"/>
      <name val="Times New Roman"/>
      <family val="1"/>
    </font>
    <font>
      <i/>
      <sz val="12"/>
      <name val="Times New Roman"/>
      <family val="1"/>
    </font>
    <font>
      <i/>
      <sz val="11"/>
      <name val="Calibri"/>
      <family val="2"/>
    </font>
    <font>
      <i/>
      <u val="single"/>
      <sz val="11"/>
      <color indexed="12"/>
      <name val="Times New Roman"/>
      <family val="1"/>
    </font>
    <font>
      <sz val="11"/>
      <name val="Times New Roman"/>
      <family val="1"/>
    </font>
    <font>
      <b/>
      <sz val="11"/>
      <color indexed="8"/>
      <name val="Times New Roman"/>
      <family val="0"/>
    </font>
    <font>
      <sz val="12"/>
      <color indexed="8"/>
      <name val="Times New Roman"/>
      <family val="0"/>
    </font>
    <font>
      <b/>
      <i/>
      <sz val="11"/>
      <name val="Times New Roman"/>
      <family val="1"/>
    </font>
    <font>
      <b/>
      <i/>
      <sz val="11"/>
      <color indexed="8"/>
      <name val="Times New Roman"/>
      <family val="0"/>
    </font>
    <font>
      <i/>
      <u val="single"/>
      <sz val="11"/>
      <name val="Times"/>
      <family val="0"/>
    </font>
    <font>
      <u val="single"/>
      <sz val="11"/>
      <color indexed="12"/>
      <name val="Times"/>
      <family val="0"/>
    </font>
    <font>
      <sz val="11"/>
      <color indexed="12"/>
      <name val="Times"/>
      <family val="0"/>
    </font>
    <font>
      <b/>
      <sz val="12"/>
      <name val="Times"/>
      <family val="0"/>
    </font>
    <font>
      <sz val="8"/>
      <name val="Calibri"/>
      <family val="2"/>
    </font>
    <font>
      <sz val="12"/>
      <name val="Times"/>
      <family val="0"/>
    </font>
    <font>
      <b/>
      <sz val="11"/>
      <name val="Times New Roman"/>
      <family val="1"/>
    </font>
    <font>
      <sz val="11"/>
      <color indexed="8"/>
      <name val="Times"/>
      <family val="0"/>
    </font>
    <font>
      <b/>
      <sz val="11"/>
      <color indexed="8"/>
      <name val="Times"/>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b/>
      <i/>
      <sz val="10"/>
      <name val="Calibri"/>
      <family val="2"/>
    </font>
    <font>
      <i/>
      <sz val="10"/>
      <color indexed="8"/>
      <name val="Calibri"/>
      <family val="2"/>
    </font>
    <font>
      <i/>
      <sz val="10"/>
      <name val="Calibri"/>
      <family val="2"/>
    </font>
    <font>
      <sz val="12"/>
      <color indexed="8"/>
      <name val="Times"/>
      <family val="0"/>
    </font>
    <font>
      <i/>
      <sz val="12"/>
      <color indexed="8"/>
      <name val="Times"/>
      <family val="0"/>
    </font>
    <font>
      <sz val="11"/>
      <color indexed="8"/>
      <name val="Calibri"/>
      <family val="0"/>
    </font>
    <font>
      <sz val="11"/>
      <name val="Calibri"/>
      <family val="0"/>
    </font>
    <font>
      <b/>
      <sz val="12"/>
      <color indexed="8"/>
      <name val="Times New Roman"/>
      <family val="0"/>
    </font>
    <font>
      <sz val="10"/>
      <color indexed="8"/>
      <name val="Times New Roman"/>
      <family val="1"/>
    </font>
    <font>
      <b/>
      <sz val="11"/>
      <color indexed="10"/>
      <name val="Times"/>
      <family val="0"/>
    </font>
    <font>
      <sz val="11"/>
      <color indexed="10"/>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rgb="FF000000"/>
      <name val="Times"/>
      <family val="0"/>
    </font>
    <font>
      <b/>
      <sz val="11"/>
      <color rgb="FF000000"/>
      <name val="Times"/>
      <family val="0"/>
    </font>
    <font>
      <sz val="11"/>
      <color theme="1"/>
      <name val="Times"/>
      <family val="0"/>
    </font>
    <font>
      <i/>
      <sz val="10"/>
      <color theme="1"/>
      <name val="Calibri"/>
      <family val="2"/>
    </font>
    <font>
      <b/>
      <i/>
      <sz val="10"/>
      <color theme="1"/>
      <name val="Calibri"/>
      <family val="2"/>
    </font>
    <font>
      <i/>
      <sz val="10"/>
      <color rgb="FF000000"/>
      <name val="Calibri"/>
      <family val="2"/>
    </font>
    <font>
      <sz val="12"/>
      <color theme="1"/>
      <name val="Times"/>
      <family val="0"/>
    </font>
    <font>
      <i/>
      <sz val="11"/>
      <color theme="1"/>
      <name val="Times"/>
      <family val="0"/>
    </font>
    <font>
      <b/>
      <i/>
      <sz val="11"/>
      <color theme="1"/>
      <name val="Times"/>
      <family val="0"/>
    </font>
    <font>
      <i/>
      <sz val="11"/>
      <color rgb="FF000000"/>
      <name val="Times"/>
      <family val="0"/>
    </font>
    <font>
      <i/>
      <sz val="12"/>
      <color theme="1"/>
      <name val="Times"/>
      <family val="0"/>
    </font>
    <font>
      <b/>
      <sz val="11"/>
      <color theme="1"/>
      <name val="Times"/>
      <family val="0"/>
    </font>
    <font>
      <i/>
      <sz val="10"/>
      <color theme="1"/>
      <name val="Times New Roman"/>
      <family val="1"/>
    </font>
    <font>
      <i/>
      <sz val="10"/>
      <color rgb="FF000000"/>
      <name val="Times New Roman"/>
      <family val="1"/>
    </font>
    <font>
      <sz val="11"/>
      <color rgb="FF000000"/>
      <name val="Calibri"/>
      <family val="0"/>
    </font>
    <font>
      <b/>
      <i/>
      <sz val="10"/>
      <color rgb="FF000000"/>
      <name val="Times New Roman"/>
      <family val="1"/>
    </font>
    <font>
      <b/>
      <i/>
      <sz val="10"/>
      <color rgb="FF000000"/>
      <name val="Calibri"/>
      <family val="2"/>
    </font>
    <font>
      <sz val="12"/>
      <color rgb="FF000000"/>
      <name val="Calibri"/>
      <family val="2"/>
    </font>
    <font>
      <b/>
      <sz val="12"/>
      <color rgb="FF000000"/>
      <name val="Calibri"/>
      <family val="2"/>
    </font>
    <font>
      <b/>
      <sz val="12"/>
      <color theme="1"/>
      <name val="Times New Roman"/>
      <family val="0"/>
    </font>
    <font>
      <sz val="11"/>
      <color rgb="FF000000"/>
      <name val="Times New Roman"/>
      <family val="1"/>
    </font>
    <font>
      <sz val="12"/>
      <color theme="1"/>
      <name val="Times New Roman"/>
      <family val="0"/>
    </font>
    <font>
      <sz val="10"/>
      <color rgb="FF000000"/>
      <name val="Times New Roman"/>
      <family val="1"/>
    </font>
    <font>
      <sz val="11"/>
      <color theme="1"/>
      <name val="Calibri"/>
      <family val="2"/>
    </font>
    <font>
      <sz val="11"/>
      <color theme="1"/>
      <name val="Times New Roman"/>
      <family val="1"/>
    </font>
    <font>
      <b/>
      <sz val="11"/>
      <color theme="1"/>
      <name val="Times New Roman"/>
      <family val="0"/>
    </font>
    <font>
      <b/>
      <sz val="11"/>
      <color rgb="FF000000"/>
      <name val="Times New Roman"/>
      <family val="0"/>
    </font>
    <font>
      <i/>
      <sz val="11"/>
      <color theme="1"/>
      <name val="Times New Roman"/>
      <family val="0"/>
    </font>
    <font>
      <b/>
      <sz val="11"/>
      <color rgb="FFFF0000"/>
      <name val="Times"/>
      <family val="0"/>
    </font>
    <font>
      <sz val="11"/>
      <color rgb="FFFF0000"/>
      <name val="Times New Roman"/>
      <family val="1"/>
    </font>
    <font>
      <sz val="12"/>
      <color rgb="FF000000"/>
      <name val="Times New Roman"/>
      <family val="0"/>
    </font>
    <font>
      <sz val="10"/>
      <color theme="1"/>
      <name val="Times New Roman"/>
      <family val="1"/>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AEEF3"/>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9" tint="0.5999900102615356"/>
        <bgColor indexed="64"/>
      </patternFill>
    </fill>
    <fill>
      <patternFill patternType="solid">
        <fgColor theme="4" tint="0.7999799847602844"/>
        <bgColor indexed="64"/>
      </patternFill>
    </fill>
    <fill>
      <patternFill patternType="solid">
        <fgColor rgb="FFFF6600"/>
        <bgColor indexed="64"/>
      </patternFill>
    </fill>
    <fill>
      <patternFill patternType="solid">
        <fgColor rgb="FFFFFF00"/>
        <bgColor indexed="64"/>
      </patternFill>
    </fill>
    <fill>
      <patternFill patternType="solid">
        <fgColor rgb="FFFF0000"/>
        <bgColor indexed="64"/>
      </patternFill>
    </fill>
    <fill>
      <patternFill patternType="solid">
        <fgColor rgb="FFCCFFCC"/>
        <bgColor indexed="64"/>
      </patternFill>
    </fill>
    <fill>
      <patternFill patternType="solid">
        <fgColor theme="9" tint="0.39998000860214233"/>
        <bgColor indexed="64"/>
      </patternFill>
    </fill>
    <fill>
      <patternFill patternType="solid">
        <fgColor rgb="FFFF00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style="thin"/>
      <right style="thin">
        <color rgb="FF000000"/>
      </right>
      <top style="thin"/>
      <bottom style="thin">
        <color rgb="FF000000"/>
      </bottom>
    </border>
    <border>
      <left>
        <color indexed="63"/>
      </left>
      <right>
        <color indexed="63"/>
      </right>
      <top style="thin"/>
      <bottom>
        <color indexed="63"/>
      </bottom>
    </border>
    <border>
      <left style="thin"/>
      <right style="thin"/>
      <top style="thin"/>
      <bottom style="thin">
        <color rgb="FF000000"/>
      </bottom>
    </border>
    <border>
      <left style="medium"/>
      <right>
        <color indexed="63"/>
      </right>
      <top style="medium"/>
      <bottom style="medium"/>
    </border>
    <border>
      <left>
        <color indexed="63"/>
      </left>
      <right style="medium">
        <color rgb="FF000000"/>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color rgb="FF000000"/>
      </left>
      <right>
        <color indexed="63"/>
      </right>
      <top style="medium"/>
      <bottom>
        <color indexed="63"/>
      </bottom>
    </border>
    <border>
      <left>
        <color indexed="63"/>
      </left>
      <right>
        <color indexed="63"/>
      </right>
      <top style="medium"/>
      <bottom>
        <color indexed="63"/>
      </bottom>
    </border>
    <border>
      <left style="medium">
        <color rgb="FF000000"/>
      </left>
      <right>
        <color indexed="63"/>
      </right>
      <top style="medium"/>
      <bottom style="mediu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65">
    <xf numFmtId="0" fontId="0" fillId="0" borderId="0" xfId="0" applyFont="1" applyAlignment="1">
      <alignment/>
    </xf>
    <xf numFmtId="0" fontId="0" fillId="0" borderId="10" xfId="0" applyBorder="1" applyAlignment="1">
      <alignment/>
    </xf>
    <xf numFmtId="0" fontId="80" fillId="33" borderId="11" xfId="0" applyFont="1" applyFill="1" applyBorder="1" applyAlignment="1">
      <alignment/>
    </xf>
    <xf numFmtId="0" fontId="81" fillId="33" borderId="12" xfId="0" applyFont="1" applyFill="1" applyBorder="1" applyAlignment="1">
      <alignment vertical="center" wrapText="1"/>
    </xf>
    <xf numFmtId="0" fontId="81" fillId="33" borderId="0" xfId="0" applyFont="1" applyFill="1" applyAlignment="1">
      <alignment wrapText="1"/>
    </xf>
    <xf numFmtId="0" fontId="81" fillId="33" borderId="13" xfId="0" applyFont="1" applyFill="1" applyBorder="1" applyAlignment="1">
      <alignment vertical="center" wrapText="1"/>
    </xf>
    <xf numFmtId="0" fontId="81" fillId="33" borderId="0" xfId="0" applyFont="1" applyFill="1" applyAlignment="1">
      <alignment vertical="center" wrapText="1"/>
    </xf>
    <xf numFmtId="0" fontId="82" fillId="0" borderId="10" xfId="0" applyFont="1" applyBorder="1" applyAlignment="1">
      <alignment horizontal="left" vertical="center"/>
    </xf>
    <xf numFmtId="0" fontId="82" fillId="0" borderId="10" xfId="0" applyFont="1" applyBorder="1" applyAlignment="1">
      <alignment vertical="center"/>
    </xf>
    <xf numFmtId="0" fontId="80" fillId="34" borderId="10" xfId="0" applyFont="1" applyFill="1" applyBorder="1" applyAlignment="1">
      <alignment horizontal="left" vertical="center" wrapText="1"/>
    </xf>
    <xf numFmtId="0" fontId="82" fillId="0" borderId="10" xfId="0" applyFont="1" applyBorder="1" applyAlignment="1">
      <alignment horizontal="left" vertical="center" wrapText="1"/>
    </xf>
    <xf numFmtId="0" fontId="82" fillId="0" borderId="10" xfId="0" applyFont="1" applyFill="1" applyBorder="1" applyAlignment="1">
      <alignment horizontal="left" vertical="center" wrapText="1"/>
    </xf>
    <xf numFmtId="0" fontId="82" fillId="0" borderId="10" xfId="0" applyFont="1" applyBorder="1" applyAlignment="1">
      <alignment horizontal="center" vertical="center" wrapText="1"/>
    </xf>
    <xf numFmtId="0" fontId="80" fillId="0" borderId="10" xfId="0" applyFont="1" applyBorder="1" applyAlignment="1">
      <alignment horizontal="center" vertical="center" wrapText="1"/>
    </xf>
    <xf numFmtId="0" fontId="82" fillId="0" borderId="10" xfId="0" applyFont="1" applyBorder="1" applyAlignment="1">
      <alignment horizontal="center" vertical="center"/>
    </xf>
    <xf numFmtId="0" fontId="82" fillId="7" borderId="10" xfId="0" applyFont="1" applyFill="1" applyBorder="1" applyAlignment="1">
      <alignment horizontal="center" vertical="center"/>
    </xf>
    <xf numFmtId="0" fontId="52" fillId="35" borderId="10" xfId="0" applyFont="1" applyFill="1" applyBorder="1" applyAlignment="1">
      <alignment horizontal="left" vertical="top" wrapText="1"/>
    </xf>
    <xf numFmtId="0" fontId="83" fillId="35" borderId="10" xfId="0" applyFont="1" applyFill="1" applyBorder="1" applyAlignment="1">
      <alignment horizontal="left" vertical="top" wrapText="1"/>
    </xf>
    <xf numFmtId="0" fontId="84" fillId="35" borderId="10" xfId="0" applyFont="1" applyFill="1" applyBorder="1" applyAlignment="1">
      <alignment horizontal="left" vertical="top" wrapText="1"/>
    </xf>
    <xf numFmtId="0" fontId="83" fillId="35" borderId="10" xfId="0" applyFont="1" applyFill="1" applyBorder="1" applyAlignment="1">
      <alignment horizontal="left" vertical="top"/>
    </xf>
    <xf numFmtId="0" fontId="83" fillId="35" borderId="10" xfId="0" applyFont="1" applyFill="1" applyBorder="1" applyAlignment="1">
      <alignment vertical="top" wrapText="1"/>
    </xf>
    <xf numFmtId="0" fontId="54" fillId="35" borderId="0" xfId="53" applyFont="1" applyFill="1" applyAlignment="1" applyProtection="1">
      <alignment vertical="top" wrapText="1"/>
      <protection/>
    </xf>
    <xf numFmtId="0" fontId="54" fillId="35" borderId="10" xfId="53" applyFont="1" applyFill="1" applyBorder="1" applyAlignment="1" applyProtection="1">
      <alignment horizontal="left" vertical="top" wrapText="1"/>
      <protection/>
    </xf>
    <xf numFmtId="4" fontId="83" fillId="35" borderId="10" xfId="0" applyNumberFormat="1" applyFont="1" applyFill="1" applyBorder="1" applyAlignment="1">
      <alignment vertical="top"/>
    </xf>
    <xf numFmtId="0" fontId="83" fillId="35" borderId="10" xfId="0" applyNumberFormat="1" applyFont="1" applyFill="1" applyBorder="1" applyAlignment="1">
      <alignment vertical="top" wrapText="1"/>
    </xf>
    <xf numFmtId="0" fontId="83" fillId="35" borderId="10" xfId="0" applyFont="1" applyFill="1" applyBorder="1" applyAlignment="1">
      <alignment vertical="top"/>
    </xf>
    <xf numFmtId="0" fontId="54" fillId="35" borderId="10" xfId="0" applyNumberFormat="1" applyFont="1" applyFill="1" applyBorder="1" applyAlignment="1">
      <alignment vertical="top"/>
    </xf>
    <xf numFmtId="0" fontId="54" fillId="35" borderId="10" xfId="0" applyFont="1" applyFill="1" applyBorder="1" applyAlignment="1">
      <alignment horizontal="left" vertical="top"/>
    </xf>
    <xf numFmtId="0" fontId="54" fillId="35" borderId="10" xfId="0" applyFont="1" applyFill="1" applyBorder="1" applyAlignment="1">
      <alignment vertical="top"/>
    </xf>
    <xf numFmtId="0" fontId="54" fillId="35" borderId="10" xfId="0" applyFont="1" applyFill="1" applyBorder="1" applyAlignment="1">
      <alignment vertical="top" wrapText="1"/>
    </xf>
    <xf numFmtId="14" fontId="83" fillId="35" borderId="10" xfId="0" applyNumberFormat="1" applyFont="1" applyFill="1" applyBorder="1" applyAlignment="1">
      <alignment horizontal="left" vertical="top" wrapText="1"/>
    </xf>
    <xf numFmtId="14" fontId="83" fillId="35" borderId="10" xfId="0" applyNumberFormat="1" applyFont="1" applyFill="1" applyBorder="1" applyAlignment="1">
      <alignment vertical="top"/>
    </xf>
    <xf numFmtId="14" fontId="54" fillId="35" borderId="10" xfId="0" applyNumberFormat="1" applyFont="1" applyFill="1" applyBorder="1" applyAlignment="1">
      <alignment vertical="top"/>
    </xf>
    <xf numFmtId="0" fontId="81" fillId="33" borderId="14" xfId="0" applyFont="1" applyFill="1" applyBorder="1" applyAlignment="1">
      <alignment vertical="center" wrapText="1"/>
    </xf>
    <xf numFmtId="0" fontId="81" fillId="33" borderId="15" xfId="0" applyFont="1" applyFill="1" applyBorder="1" applyAlignment="1">
      <alignment vertical="center" wrapText="1"/>
    </xf>
    <xf numFmtId="0" fontId="85" fillId="34" borderId="16" xfId="0" applyFont="1" applyFill="1" applyBorder="1" applyAlignment="1">
      <alignment horizontal="left" vertical="top" wrapText="1"/>
    </xf>
    <xf numFmtId="0" fontId="85" fillId="34" borderId="12" xfId="0" applyFont="1" applyFill="1" applyBorder="1" applyAlignment="1">
      <alignment horizontal="left" vertical="top"/>
    </xf>
    <xf numFmtId="0" fontId="85" fillId="34" borderId="12" xfId="0" applyFont="1" applyFill="1" applyBorder="1" applyAlignment="1">
      <alignment horizontal="left" vertical="top" wrapText="1"/>
    </xf>
    <xf numFmtId="14" fontId="85" fillId="34" borderId="12" xfId="0" applyNumberFormat="1" applyFont="1" applyFill="1" applyBorder="1" applyAlignment="1">
      <alignment horizontal="left" vertical="top"/>
    </xf>
    <xf numFmtId="0" fontId="82" fillId="0" borderId="10" xfId="0" applyFont="1" applyBorder="1" applyAlignment="1">
      <alignment horizontal="center" wrapText="1"/>
    </xf>
    <xf numFmtId="0" fontId="86" fillId="0" borderId="10" xfId="0" applyFont="1" applyBorder="1" applyAlignment="1">
      <alignment horizontal="center" wrapText="1"/>
    </xf>
    <xf numFmtId="0" fontId="82" fillId="0" borderId="0" xfId="0" applyFont="1" applyAlignment="1">
      <alignment horizontal="center" vertical="center" wrapText="1"/>
    </xf>
    <xf numFmtId="0" fontId="80" fillId="0" borderId="10" xfId="0" applyFont="1" applyBorder="1" applyAlignment="1">
      <alignment horizontal="center" vertical="center"/>
    </xf>
    <xf numFmtId="0" fontId="80" fillId="33" borderId="11" xfId="0" applyFont="1" applyFill="1" applyBorder="1" applyAlignment="1">
      <alignment vertical="center"/>
    </xf>
    <xf numFmtId="0" fontId="5" fillId="35" borderId="10" xfId="0" applyFont="1" applyFill="1" applyBorder="1" applyAlignment="1">
      <alignment horizontal="left" vertical="center" wrapText="1"/>
    </xf>
    <xf numFmtId="14" fontId="5" fillId="35" borderId="10" xfId="0" applyNumberFormat="1" applyFont="1" applyFill="1" applyBorder="1" applyAlignment="1">
      <alignment horizontal="left" vertical="center" wrapText="1"/>
    </xf>
    <xf numFmtId="0" fontId="87" fillId="35" borderId="10" xfId="0" applyFont="1" applyFill="1" applyBorder="1" applyAlignment="1">
      <alignment horizontal="left" vertical="center" wrapText="1"/>
    </xf>
    <xf numFmtId="14" fontId="87" fillId="35" borderId="10" xfId="0" applyNumberFormat="1" applyFont="1" applyFill="1" applyBorder="1" applyAlignment="1">
      <alignment horizontal="left" vertical="center" wrapText="1"/>
    </xf>
    <xf numFmtId="0" fontId="7" fillId="35" borderId="10" xfId="0" applyFont="1" applyFill="1" applyBorder="1" applyAlignment="1">
      <alignment horizontal="left" vertical="center" wrapText="1"/>
    </xf>
    <xf numFmtId="0" fontId="88" fillId="35" borderId="10" xfId="0" applyFont="1" applyFill="1" applyBorder="1" applyAlignment="1">
      <alignment horizontal="left" vertical="center" wrapText="1"/>
    </xf>
    <xf numFmtId="0" fontId="87" fillId="35" borderId="10" xfId="0" applyFont="1" applyFill="1" applyBorder="1" applyAlignment="1" applyProtection="1">
      <alignment horizontal="left" vertical="center" wrapText="1"/>
      <protection/>
    </xf>
    <xf numFmtId="0" fontId="87" fillId="35" borderId="10" xfId="0" applyFont="1" applyFill="1" applyBorder="1" applyAlignment="1">
      <alignment horizontal="left" vertical="center"/>
    </xf>
    <xf numFmtId="14" fontId="87" fillId="35" borderId="10" xfId="0" applyNumberFormat="1" applyFont="1" applyFill="1" applyBorder="1" applyAlignment="1">
      <alignment horizontal="left" vertical="center"/>
    </xf>
    <xf numFmtId="0" fontId="5" fillId="35" borderId="10" xfId="0" applyFont="1" applyFill="1" applyBorder="1" applyAlignment="1">
      <alignment horizontal="left" vertical="center"/>
    </xf>
    <xf numFmtId="0" fontId="89" fillId="35" borderId="10" xfId="0" applyFont="1" applyFill="1" applyBorder="1" applyAlignment="1">
      <alignment horizontal="left" vertical="center"/>
    </xf>
    <xf numFmtId="14" fontId="5" fillId="35" borderId="10" xfId="0" applyNumberFormat="1" applyFont="1" applyFill="1" applyBorder="1" applyAlignment="1">
      <alignment horizontal="left" vertical="center"/>
    </xf>
    <xf numFmtId="14" fontId="6" fillId="35" borderId="10" xfId="0" applyNumberFormat="1" applyFont="1" applyFill="1" applyBorder="1" applyAlignment="1">
      <alignment horizontal="left" vertical="center"/>
    </xf>
    <xf numFmtId="0" fontId="87" fillId="35" borderId="10" xfId="0" applyFont="1" applyFill="1" applyBorder="1" applyAlignment="1">
      <alignment vertical="center" wrapText="1"/>
    </xf>
    <xf numFmtId="0" fontId="87" fillId="35" borderId="10" xfId="0" applyFont="1" applyFill="1" applyBorder="1" applyAlignment="1">
      <alignment vertical="center"/>
    </xf>
    <xf numFmtId="0" fontId="87" fillId="35" borderId="10" xfId="0" applyNumberFormat="1" applyFont="1" applyFill="1" applyBorder="1" applyAlignment="1">
      <alignment horizontal="left" vertical="center"/>
    </xf>
    <xf numFmtId="4" fontId="87" fillId="35" borderId="10" xfId="0" applyNumberFormat="1" applyFont="1" applyFill="1" applyBorder="1" applyAlignment="1">
      <alignment horizontal="left" vertical="center"/>
    </xf>
    <xf numFmtId="0" fontId="87" fillId="35" borderId="10" xfId="0" applyNumberFormat="1" applyFont="1" applyFill="1" applyBorder="1" applyAlignment="1">
      <alignment horizontal="left" vertical="center" wrapText="1"/>
    </xf>
    <xf numFmtId="0" fontId="5" fillId="35" borderId="10" xfId="53" applyFont="1" applyFill="1" applyBorder="1" applyAlignment="1" applyProtection="1">
      <alignment horizontal="left" vertical="center" wrapText="1"/>
      <protection/>
    </xf>
    <xf numFmtId="0" fontId="5" fillId="35" borderId="10" xfId="0" applyFont="1" applyFill="1" applyBorder="1" applyAlignment="1">
      <alignment vertical="center"/>
    </xf>
    <xf numFmtId="0" fontId="5" fillId="35" borderId="10" xfId="0" applyNumberFormat="1" applyFont="1" applyFill="1" applyBorder="1" applyAlignment="1">
      <alignment horizontal="left" vertical="center"/>
    </xf>
    <xf numFmtId="0" fontId="5" fillId="35" borderId="10" xfId="0" applyFont="1" applyFill="1" applyBorder="1" applyAlignment="1">
      <alignment vertical="center" wrapText="1"/>
    </xf>
    <xf numFmtId="0" fontId="87" fillId="13" borderId="10" xfId="0" applyFont="1" applyFill="1" applyBorder="1" applyAlignment="1">
      <alignment horizontal="left" vertical="center" wrapText="1"/>
    </xf>
    <xf numFmtId="0" fontId="88" fillId="13" borderId="10" xfId="0" applyFont="1" applyFill="1" applyBorder="1" applyAlignment="1">
      <alignment horizontal="left" vertical="center" wrapText="1"/>
    </xf>
    <xf numFmtId="0" fontId="80" fillId="13" borderId="10" xfId="0" applyFont="1" applyFill="1" applyBorder="1" applyAlignment="1">
      <alignment horizontal="center" vertical="center" wrapText="1"/>
    </xf>
    <xf numFmtId="0" fontId="81" fillId="13" borderId="10" xfId="0" applyFont="1" applyFill="1" applyBorder="1" applyAlignment="1">
      <alignment horizontal="center" vertical="center" wrapText="1"/>
    </xf>
    <xf numFmtId="0" fontId="87" fillId="13" borderId="10" xfId="0" applyFont="1" applyFill="1" applyBorder="1" applyAlignment="1" applyProtection="1">
      <alignment horizontal="left" vertical="center" wrapText="1"/>
      <protection/>
    </xf>
    <xf numFmtId="0" fontId="80" fillId="34" borderId="10" xfId="0" applyFont="1" applyFill="1" applyBorder="1" applyAlignment="1">
      <alignment horizontal="center" vertical="center" wrapText="1"/>
    </xf>
    <xf numFmtId="0" fontId="87" fillId="35" borderId="10" xfId="0" applyFont="1" applyFill="1" applyBorder="1" applyAlignment="1">
      <alignment horizontal="center" vertical="center" wrapText="1"/>
    </xf>
    <xf numFmtId="0" fontId="89" fillId="34" borderId="10" xfId="0" applyFont="1" applyFill="1" applyBorder="1" applyAlignment="1">
      <alignment horizontal="center" vertical="center" wrapText="1"/>
    </xf>
    <xf numFmtId="0" fontId="0" fillId="0" borderId="0" xfId="0" applyAlignment="1">
      <alignment horizontal="center" wrapText="1"/>
    </xf>
    <xf numFmtId="0" fontId="80" fillId="0" borderId="16" xfId="0" applyFont="1" applyBorder="1" applyAlignment="1">
      <alignment horizontal="center" vertical="center"/>
    </xf>
    <xf numFmtId="0" fontId="90" fillId="0" borderId="10" xfId="0" applyFont="1" applyBorder="1" applyAlignment="1">
      <alignment horizontal="center" wrapText="1"/>
    </xf>
    <xf numFmtId="0" fontId="87" fillId="0" borderId="10" xfId="0" applyFont="1" applyBorder="1" applyAlignment="1">
      <alignment horizontal="center" vertical="center" wrapText="1"/>
    </xf>
    <xf numFmtId="0" fontId="80" fillId="0" borderId="16" xfId="0" applyFont="1" applyBorder="1" applyAlignment="1">
      <alignment horizontal="center" wrapText="1"/>
    </xf>
    <xf numFmtId="0" fontId="82" fillId="35" borderId="10" xfId="0" applyFont="1" applyFill="1" applyBorder="1" applyAlignment="1">
      <alignment vertical="center"/>
    </xf>
    <xf numFmtId="0" fontId="82" fillId="35" borderId="10" xfId="0" applyFont="1" applyFill="1" applyBorder="1" applyAlignment="1">
      <alignment horizontal="center" vertical="center"/>
    </xf>
    <xf numFmtId="0" fontId="0" fillId="35" borderId="0" xfId="0" applyFill="1" applyAlignment="1">
      <alignment/>
    </xf>
    <xf numFmtId="0" fontId="88" fillId="36" borderId="10" xfId="0" applyFont="1" applyFill="1" applyBorder="1" applyAlignment="1">
      <alignment horizontal="left" vertical="center" wrapText="1"/>
    </xf>
    <xf numFmtId="0" fontId="91" fillId="36" borderId="10" xfId="0" applyFont="1" applyFill="1" applyBorder="1" applyAlignment="1">
      <alignment horizontal="center" vertical="center" wrapText="1"/>
    </xf>
    <xf numFmtId="0" fontId="5" fillId="36" borderId="10" xfId="0" applyFont="1" applyFill="1" applyBorder="1" applyAlignment="1">
      <alignment horizontal="left" vertical="center" wrapText="1"/>
    </xf>
    <xf numFmtId="0" fontId="81" fillId="36" borderId="10" xfId="0" applyFont="1" applyFill="1" applyBorder="1" applyAlignment="1">
      <alignment horizontal="center" vertical="center" wrapText="1"/>
    </xf>
    <xf numFmtId="0" fontId="6" fillId="36" borderId="10" xfId="53" applyFont="1" applyFill="1" applyBorder="1" applyAlignment="1" applyProtection="1">
      <alignment horizontal="left" vertical="center" wrapText="1"/>
      <protection/>
    </xf>
    <xf numFmtId="0" fontId="6" fillId="36" borderId="10" xfId="53" applyFont="1" applyFill="1" applyBorder="1" applyAlignment="1" applyProtection="1">
      <alignment vertical="center" wrapText="1"/>
      <protection/>
    </xf>
    <xf numFmtId="0" fontId="52" fillId="35" borderId="17" xfId="0" applyFont="1" applyFill="1" applyBorder="1" applyAlignment="1">
      <alignment horizontal="left" vertical="top" wrapText="1"/>
    </xf>
    <xf numFmtId="0" fontId="9" fillId="35" borderId="16" xfId="0" applyFont="1" applyFill="1" applyBorder="1" applyAlignment="1">
      <alignment horizontal="left" vertical="top" wrapText="1"/>
    </xf>
    <xf numFmtId="0" fontId="92" fillId="35" borderId="10" xfId="0" applyFont="1" applyFill="1" applyBorder="1" applyAlignment="1">
      <alignment vertical="top" wrapText="1"/>
    </xf>
    <xf numFmtId="0" fontId="0" fillId="35" borderId="0" xfId="0" applyFill="1" applyAlignment="1">
      <alignment vertical="top" wrapText="1"/>
    </xf>
    <xf numFmtId="0" fontId="92" fillId="35" borderId="10" xfId="0" applyNumberFormat="1" applyFont="1" applyFill="1" applyBorder="1" applyAlignment="1">
      <alignment vertical="top" wrapText="1"/>
    </xf>
    <xf numFmtId="0" fontId="84" fillId="35" borderId="10" xfId="0" applyFont="1" applyFill="1" applyBorder="1" applyAlignment="1">
      <alignment vertical="top" wrapText="1"/>
    </xf>
    <xf numFmtId="0" fontId="78" fillId="0" borderId="10" xfId="0" applyFont="1" applyBorder="1" applyAlignment="1">
      <alignment vertical="top"/>
    </xf>
    <xf numFmtId="0" fontId="54" fillId="34" borderId="12" xfId="0" applyFont="1" applyFill="1" applyBorder="1" applyAlignment="1">
      <alignment horizontal="left" vertical="top"/>
    </xf>
    <xf numFmtId="0" fontId="93" fillId="34" borderId="12" xfId="0" applyFont="1" applyFill="1" applyBorder="1" applyAlignment="1">
      <alignment horizontal="left" vertical="top"/>
    </xf>
    <xf numFmtId="2" fontId="94" fillId="0" borderId="0" xfId="0" applyNumberFormat="1" applyFont="1" applyAlignment="1">
      <alignment vertical="top" wrapText="1"/>
    </xf>
    <xf numFmtId="0" fontId="93" fillId="34" borderId="16" xfId="0" applyFont="1" applyFill="1" applyBorder="1" applyAlignment="1">
      <alignment horizontal="left" vertical="top" wrapText="1"/>
    </xf>
    <xf numFmtId="0" fontId="95" fillId="34" borderId="12" xfId="0" applyFont="1" applyFill="1" applyBorder="1" applyAlignment="1">
      <alignment horizontal="left" vertical="top" wrapText="1"/>
    </xf>
    <xf numFmtId="0" fontId="93" fillId="34" borderId="12" xfId="0" applyFont="1" applyFill="1" applyBorder="1" applyAlignment="1">
      <alignment horizontal="left" vertical="top" wrapText="1"/>
    </xf>
    <xf numFmtId="0" fontId="93" fillId="34" borderId="18" xfId="0" applyFont="1" applyFill="1" applyBorder="1" applyAlignment="1">
      <alignment horizontal="left" vertical="top" wrapText="1"/>
    </xf>
    <xf numFmtId="0" fontId="88" fillId="37" borderId="10" xfId="0" applyFont="1" applyFill="1" applyBorder="1" applyAlignment="1">
      <alignment horizontal="left" vertical="center" wrapText="1"/>
    </xf>
    <xf numFmtId="0" fontId="91" fillId="37" borderId="10" xfId="0" applyFont="1" applyFill="1" applyBorder="1" applyAlignment="1">
      <alignment horizontal="center" vertical="center" wrapText="1"/>
    </xf>
    <xf numFmtId="0" fontId="85" fillId="34" borderId="12" xfId="0" applyFont="1" applyFill="1" applyBorder="1" applyAlignment="1">
      <alignment horizontal="left" vertical="center"/>
    </xf>
    <xf numFmtId="0" fontId="85" fillId="34" borderId="12" xfId="0" applyFont="1" applyFill="1" applyBorder="1" applyAlignment="1">
      <alignment horizontal="left" vertical="center" wrapText="1"/>
    </xf>
    <xf numFmtId="0" fontId="81" fillId="37" borderId="10" xfId="0" applyFont="1" applyFill="1" applyBorder="1" applyAlignment="1">
      <alignment horizontal="center" vertical="center" wrapText="1"/>
    </xf>
    <xf numFmtId="0" fontId="54" fillId="38" borderId="18" xfId="0" applyFont="1" applyFill="1" applyBorder="1" applyAlignment="1">
      <alignment horizontal="left" vertical="top" wrapText="1"/>
    </xf>
    <xf numFmtId="0" fontId="85" fillId="38" borderId="18" xfId="0" applyFont="1" applyFill="1" applyBorder="1" applyAlignment="1">
      <alignment horizontal="left" vertical="top" wrapText="1"/>
    </xf>
    <xf numFmtId="0" fontId="85" fillId="39" borderId="18" xfId="0" applyFont="1" applyFill="1" applyBorder="1" applyAlignment="1">
      <alignment horizontal="left" vertical="top" wrapText="1"/>
    </xf>
    <xf numFmtId="14" fontId="85" fillId="34" borderId="12" xfId="0" applyNumberFormat="1" applyFont="1" applyFill="1" applyBorder="1" applyAlignment="1">
      <alignment horizontal="left" vertical="center"/>
    </xf>
    <xf numFmtId="0" fontId="88" fillId="36" borderId="10" xfId="0" applyFont="1" applyFill="1" applyBorder="1" applyAlignment="1">
      <alignment vertical="center" wrapText="1"/>
    </xf>
    <xf numFmtId="0" fontId="0" fillId="40" borderId="10" xfId="0" applyFill="1" applyBorder="1" applyAlignment="1">
      <alignment/>
    </xf>
    <xf numFmtId="0" fontId="96" fillId="39" borderId="18"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80" fillId="41" borderId="10" xfId="0" applyFont="1" applyFill="1" applyBorder="1" applyAlignment="1">
      <alignment horizontal="left" vertical="center" wrapText="1"/>
    </xf>
    <xf numFmtId="0" fontId="0" fillId="0" borderId="16" xfId="0" applyBorder="1" applyAlignment="1">
      <alignment/>
    </xf>
    <xf numFmtId="1" fontId="14" fillId="0" borderId="10" xfId="42" applyNumberFormat="1" applyFont="1" applyFill="1" applyBorder="1" applyAlignment="1">
      <alignment horizontal="left" vertical="center" wrapText="1"/>
    </xf>
    <xf numFmtId="1" fontId="14" fillId="0" borderId="10" xfId="0" applyNumberFormat="1" applyFont="1" applyBorder="1" applyAlignment="1">
      <alignment horizontal="left" vertical="center" wrapText="1"/>
    </xf>
    <xf numFmtId="0" fontId="82" fillId="0" borderId="10" xfId="0" applyFont="1" applyBorder="1" applyAlignment="1">
      <alignment horizontal="left"/>
    </xf>
    <xf numFmtId="2" fontId="14" fillId="42" borderId="10" xfId="42" applyNumberFormat="1" applyFont="1" applyFill="1" applyBorder="1" applyAlignment="1">
      <alignment horizontal="left" vertical="center" wrapText="1"/>
    </xf>
    <xf numFmtId="14" fontId="14" fillId="0" borderId="10" xfId="0" applyNumberFormat="1" applyFont="1" applyBorder="1" applyAlignment="1">
      <alignment horizontal="left" vertical="center" wrapText="1"/>
    </xf>
    <xf numFmtId="0" fontId="82" fillId="0" borderId="10" xfId="0" applyFont="1" applyBorder="1" applyAlignment="1">
      <alignment horizontal="left" wrapText="1"/>
    </xf>
    <xf numFmtId="0" fontId="14" fillId="0" borderId="10" xfId="0" applyFont="1" applyBorder="1" applyAlignment="1">
      <alignment horizontal="left" vertical="center" wrapText="1"/>
    </xf>
    <xf numFmtId="2" fontId="14" fillId="0" borderId="10" xfId="0" applyNumberFormat="1" applyFont="1" applyBorder="1" applyAlignment="1">
      <alignment horizontal="left" vertical="center" wrapText="1"/>
    </xf>
    <xf numFmtId="0" fontId="14" fillId="0" borderId="10" xfId="0" applyFont="1" applyFill="1" applyBorder="1" applyAlignment="1">
      <alignment horizontal="left" vertical="center" wrapText="1"/>
    </xf>
    <xf numFmtId="2" fontId="14" fillId="0" borderId="10" xfId="0" applyNumberFormat="1" applyFont="1" applyFill="1" applyBorder="1" applyAlignment="1">
      <alignment horizontal="left" vertical="center" wrapText="1"/>
    </xf>
    <xf numFmtId="0" fontId="14" fillId="0" borderId="15" xfId="0" applyFont="1" applyFill="1" applyBorder="1" applyAlignment="1">
      <alignment horizontal="left" vertical="center" wrapText="1"/>
    </xf>
    <xf numFmtId="2" fontId="14" fillId="0" borderId="15" xfId="0" applyNumberFormat="1" applyFont="1" applyFill="1" applyBorder="1" applyAlignment="1">
      <alignment horizontal="left" vertical="center" wrapText="1"/>
    </xf>
    <xf numFmtId="14" fontId="14" fillId="0" borderId="10" xfId="0" applyNumberFormat="1" applyFont="1" applyFill="1" applyBorder="1" applyAlignment="1">
      <alignment horizontal="left" vertical="center" wrapText="1"/>
    </xf>
    <xf numFmtId="14" fontId="85" fillId="34" borderId="12" xfId="0" applyNumberFormat="1" applyFont="1" applyFill="1" applyBorder="1" applyAlignment="1">
      <alignment horizontal="left" vertical="center" wrapText="1"/>
    </xf>
    <xf numFmtId="0" fontId="0" fillId="0" borderId="0" xfId="0" applyAlignment="1">
      <alignment horizontal="center"/>
    </xf>
    <xf numFmtId="0" fontId="91" fillId="7" borderId="10" xfId="0" applyFont="1" applyFill="1" applyBorder="1" applyAlignment="1">
      <alignment vertical="center"/>
    </xf>
    <xf numFmtId="0" fontId="82" fillId="35" borderId="10" xfId="0" applyFont="1" applyFill="1" applyBorder="1" applyAlignment="1">
      <alignment horizontal="left" vertical="center"/>
    </xf>
    <xf numFmtId="0" fontId="81" fillId="35" borderId="10" xfId="0" applyFont="1" applyFill="1" applyBorder="1" applyAlignment="1">
      <alignment horizontal="center" vertical="center" wrapText="1"/>
    </xf>
    <xf numFmtId="0" fontId="82" fillId="35" borderId="10" xfId="0" applyFont="1" applyFill="1" applyBorder="1" applyAlignment="1">
      <alignment horizontal="left" vertical="center" wrapText="1"/>
    </xf>
    <xf numFmtId="0" fontId="82" fillId="35" borderId="0" xfId="0" applyFont="1" applyFill="1" applyAlignment="1">
      <alignment vertical="center"/>
    </xf>
    <xf numFmtId="0" fontId="82" fillId="43" borderId="10" xfId="0" applyFont="1" applyFill="1" applyBorder="1" applyAlignment="1">
      <alignment vertical="center"/>
    </xf>
    <xf numFmtId="0" fontId="82" fillId="35" borderId="10" xfId="0" applyFont="1" applyFill="1" applyBorder="1" applyAlignment="1">
      <alignment vertical="center" wrapText="1"/>
    </xf>
    <xf numFmtId="0" fontId="80" fillId="44" borderId="10" xfId="0" applyFont="1" applyFill="1" applyBorder="1" applyAlignment="1">
      <alignment horizontal="left" vertical="center" wrapText="1"/>
    </xf>
    <xf numFmtId="0" fontId="82" fillId="0" borderId="10" xfId="0" applyFont="1" applyFill="1" applyBorder="1" applyAlignment="1">
      <alignment vertical="center"/>
    </xf>
    <xf numFmtId="0" fontId="0" fillId="35" borderId="10" xfId="0" applyFill="1" applyBorder="1" applyAlignment="1">
      <alignment/>
    </xf>
    <xf numFmtId="0" fontId="14" fillId="35" borderId="10" xfId="0" applyFont="1" applyFill="1" applyBorder="1" applyAlignment="1">
      <alignment vertical="center"/>
    </xf>
    <xf numFmtId="0" fontId="91" fillId="13" borderId="10" xfId="0" applyFont="1" applyFill="1" applyBorder="1" applyAlignment="1">
      <alignment horizontal="left" vertical="center" wrapText="1"/>
    </xf>
    <xf numFmtId="0" fontId="81" fillId="34" borderId="10" xfId="0" applyFont="1" applyFill="1" applyBorder="1" applyAlignment="1">
      <alignment horizontal="center" vertical="center" wrapText="1"/>
    </xf>
    <xf numFmtId="0" fontId="81" fillId="41" borderId="10" xfId="0" applyFont="1" applyFill="1" applyBorder="1" applyAlignment="1">
      <alignment horizontal="left" vertical="center" wrapText="1"/>
    </xf>
    <xf numFmtId="0" fontId="82" fillId="0" borderId="10" xfId="0" applyFont="1" applyFill="1" applyBorder="1" applyAlignment="1">
      <alignment vertical="center" wrapText="1"/>
    </xf>
    <xf numFmtId="0" fontId="14" fillId="35" borderId="10" xfId="0" applyFont="1" applyFill="1" applyBorder="1" applyAlignment="1">
      <alignment horizontal="left" vertical="center" wrapText="1"/>
    </xf>
    <xf numFmtId="0" fontId="82" fillId="0" borderId="0" xfId="0" applyFont="1" applyAlignment="1">
      <alignment vertical="center"/>
    </xf>
    <xf numFmtId="0" fontId="97" fillId="35" borderId="16" xfId="0" applyFont="1" applyFill="1" applyBorder="1" applyAlignment="1">
      <alignment/>
    </xf>
    <xf numFmtId="0" fontId="54" fillId="41" borderId="16" xfId="0" applyFont="1" applyFill="1" applyBorder="1" applyAlignment="1">
      <alignment horizontal="left" vertical="top" wrapText="1"/>
    </xf>
    <xf numFmtId="0" fontId="97" fillId="35" borderId="16" xfId="0" applyFont="1" applyFill="1" applyBorder="1" applyAlignment="1">
      <alignment horizontal="center"/>
    </xf>
    <xf numFmtId="14" fontId="54" fillId="41" borderId="16" xfId="0" applyNumberFormat="1" applyFont="1" applyFill="1" applyBorder="1" applyAlignment="1">
      <alignment horizontal="left" vertical="top" wrapText="1"/>
    </xf>
    <xf numFmtId="0" fontId="54" fillId="41" borderId="12" xfId="0" applyFont="1" applyFill="1" applyBorder="1" applyAlignment="1">
      <alignment horizontal="left" vertical="top" wrapText="1"/>
    </xf>
    <xf numFmtId="0" fontId="97" fillId="35" borderId="12" xfId="0" applyFont="1" applyFill="1" applyBorder="1" applyAlignment="1">
      <alignment horizontal="center"/>
    </xf>
    <xf numFmtId="14" fontId="54" fillId="41" borderId="12" xfId="0" applyNumberFormat="1" applyFont="1" applyFill="1" applyBorder="1" applyAlignment="1">
      <alignment horizontal="left" vertical="top" wrapText="1"/>
    </xf>
    <xf numFmtId="0" fontId="0" fillId="35" borderId="10" xfId="0" applyFill="1" applyBorder="1" applyAlignment="1">
      <alignment horizontal="center"/>
    </xf>
    <xf numFmtId="0" fontId="85" fillId="41" borderId="16" xfId="0" applyFont="1" applyFill="1" applyBorder="1" applyAlignment="1">
      <alignment horizontal="left" vertical="top" wrapText="1"/>
    </xf>
    <xf numFmtId="14" fontId="85" fillId="41" borderId="16" xfId="0" applyNumberFormat="1" applyFont="1" applyFill="1" applyBorder="1" applyAlignment="1">
      <alignment horizontal="left" vertical="top" wrapText="1"/>
    </xf>
    <xf numFmtId="0" fontId="85" fillId="41" borderId="16" xfId="0" applyFont="1" applyFill="1" applyBorder="1" applyAlignment="1">
      <alignment horizontal="left" vertical="top"/>
    </xf>
    <xf numFmtId="14" fontId="85" fillId="41" borderId="16" xfId="0" applyNumberFormat="1" applyFont="1" applyFill="1" applyBorder="1" applyAlignment="1">
      <alignment horizontal="left" vertical="top"/>
    </xf>
    <xf numFmtId="0" fontId="97" fillId="35" borderId="16" xfId="0" applyFont="1" applyFill="1" applyBorder="1" applyAlignment="1">
      <alignment horizontal="center" vertical="center"/>
    </xf>
    <xf numFmtId="0" fontId="97" fillId="35" borderId="12" xfId="0" applyFont="1" applyFill="1" applyBorder="1" applyAlignment="1">
      <alignment horizontal="center" vertical="center"/>
    </xf>
    <xf numFmtId="0" fontId="85" fillId="41" borderId="12" xfId="0" applyFont="1" applyFill="1" applyBorder="1" applyAlignment="1">
      <alignment horizontal="left" vertical="top"/>
    </xf>
    <xf numFmtId="0" fontId="85" fillId="41" borderId="12" xfId="0" applyFont="1" applyFill="1" applyBorder="1" applyAlignment="1">
      <alignment horizontal="left" vertical="top" wrapText="1"/>
    </xf>
    <xf numFmtId="14" fontId="85" fillId="41" borderId="12" xfId="0" applyNumberFormat="1" applyFont="1" applyFill="1" applyBorder="1" applyAlignment="1">
      <alignment horizontal="left" vertical="top"/>
    </xf>
    <xf numFmtId="0" fontId="80" fillId="35" borderId="16" xfId="0" applyFont="1" applyFill="1" applyBorder="1" applyAlignment="1">
      <alignment horizontal="center" vertical="center"/>
    </xf>
    <xf numFmtId="0" fontId="89" fillId="41" borderId="10" xfId="0" applyFont="1" applyFill="1" applyBorder="1" applyAlignment="1">
      <alignment horizontal="center" vertical="center" wrapText="1"/>
    </xf>
    <xf numFmtId="0" fontId="82" fillId="35" borderId="10" xfId="0" applyFont="1" applyFill="1" applyBorder="1" applyAlignment="1">
      <alignment horizontal="center" wrapText="1"/>
    </xf>
    <xf numFmtId="0" fontId="78" fillId="35" borderId="0" xfId="0" applyFont="1" applyFill="1" applyAlignment="1">
      <alignment/>
    </xf>
    <xf numFmtId="0" fontId="52" fillId="41" borderId="10" xfId="0" applyFont="1" applyFill="1" applyBorder="1" applyAlignment="1">
      <alignment horizontal="left" vertical="top" wrapText="1"/>
    </xf>
    <xf numFmtId="0" fontId="52" fillId="41" borderId="18" xfId="0" applyFont="1" applyFill="1" applyBorder="1" applyAlignment="1">
      <alignment horizontal="left" vertical="top" wrapText="1"/>
    </xf>
    <xf numFmtId="0" fontId="96" fillId="41" borderId="10" xfId="0" applyFont="1" applyFill="1" applyBorder="1" applyAlignment="1">
      <alignment horizontal="left" vertical="top" wrapText="1"/>
    </xf>
    <xf numFmtId="0" fontId="84" fillId="35" borderId="10" xfId="0" applyFont="1" applyFill="1" applyBorder="1" applyAlignment="1" applyProtection="1">
      <alignment horizontal="left" vertical="top" wrapText="1"/>
      <protection/>
    </xf>
    <xf numFmtId="0" fontId="96" fillId="41" borderId="18" xfId="0" applyFont="1" applyFill="1" applyBorder="1" applyAlignment="1">
      <alignment horizontal="left" vertical="top" wrapText="1"/>
    </xf>
    <xf numFmtId="0" fontId="88" fillId="35" borderId="10" xfId="0" applyFont="1" applyFill="1" applyBorder="1" applyAlignment="1" applyProtection="1">
      <alignment horizontal="left" vertical="center" wrapText="1"/>
      <protection/>
    </xf>
    <xf numFmtId="0" fontId="6" fillId="35" borderId="10" xfId="0" applyFont="1" applyFill="1" applyBorder="1" applyAlignment="1">
      <alignment horizontal="left" vertical="center" wrapText="1"/>
    </xf>
    <xf numFmtId="0" fontId="81" fillId="35" borderId="16" xfId="0" applyFont="1" applyFill="1" applyBorder="1" applyAlignment="1">
      <alignment horizontal="center" vertical="center" wrapText="1"/>
    </xf>
    <xf numFmtId="0" fontId="81" fillId="35" borderId="12" xfId="0" applyFont="1" applyFill="1" applyBorder="1" applyAlignment="1">
      <alignment horizontal="center" vertical="center" wrapText="1"/>
    </xf>
    <xf numFmtId="0" fontId="98" fillId="35" borderId="16" xfId="0" applyFont="1" applyFill="1" applyBorder="1" applyAlignment="1">
      <alignment/>
    </xf>
    <xf numFmtId="0" fontId="98" fillId="35" borderId="12" xfId="0" applyFont="1" applyFill="1" applyBorder="1" applyAlignment="1">
      <alignment/>
    </xf>
    <xf numFmtId="0" fontId="0" fillId="35" borderId="10" xfId="0" applyFill="1" applyBorder="1" applyAlignment="1">
      <alignment horizontal="left" vertical="center" wrapText="1"/>
    </xf>
    <xf numFmtId="0" fontId="16" fillId="35" borderId="10" xfId="0" applyFont="1" applyFill="1" applyBorder="1" applyAlignment="1">
      <alignment horizontal="left" vertical="center" wrapText="1"/>
    </xf>
    <xf numFmtId="0" fontId="20" fillId="35" borderId="10" xfId="0" applyFont="1" applyFill="1" applyBorder="1" applyAlignment="1">
      <alignment horizontal="left" vertical="center" wrapText="1"/>
    </xf>
    <xf numFmtId="0" fontId="17" fillId="35" borderId="10" xfId="0" applyFont="1" applyFill="1" applyBorder="1" applyAlignment="1">
      <alignment horizontal="left" vertical="center" wrapText="1"/>
    </xf>
    <xf numFmtId="0" fontId="18" fillId="35" borderId="10" xfId="0" applyFont="1" applyFill="1" applyBorder="1" applyAlignment="1">
      <alignment horizontal="left" vertical="center" wrapText="1"/>
    </xf>
    <xf numFmtId="0" fontId="26" fillId="35" borderId="10" xfId="0" applyFont="1" applyFill="1" applyBorder="1" applyAlignment="1">
      <alignment horizontal="left" vertical="center" wrapText="1"/>
    </xf>
    <xf numFmtId="0" fontId="19" fillId="35" borderId="10" xfId="0" applyFont="1" applyFill="1" applyBorder="1" applyAlignment="1">
      <alignment horizontal="left" vertical="center" wrapText="1"/>
    </xf>
    <xf numFmtId="0" fontId="27" fillId="35" borderId="10" xfId="0" applyFont="1" applyFill="1" applyBorder="1" applyAlignment="1">
      <alignment horizontal="left" vertical="center" wrapText="1"/>
    </xf>
    <xf numFmtId="0" fontId="16" fillId="35" borderId="10" xfId="53" applyFont="1" applyFill="1" applyBorder="1" applyAlignment="1" applyProtection="1">
      <alignment horizontal="left" vertical="center" wrapText="1"/>
      <protection/>
    </xf>
    <xf numFmtId="0" fontId="21" fillId="35" borderId="10" xfId="53" applyFont="1" applyFill="1" applyBorder="1" applyAlignment="1" applyProtection="1">
      <alignment horizontal="left" vertical="center" wrapText="1"/>
      <protection/>
    </xf>
    <xf numFmtId="0" fontId="22" fillId="35" borderId="10" xfId="53" applyFont="1" applyFill="1" applyBorder="1" applyAlignment="1" applyProtection="1">
      <alignment horizontal="left" vertical="center" wrapText="1"/>
      <protection/>
    </xf>
    <xf numFmtId="14" fontId="19" fillId="35" borderId="10" xfId="0" applyNumberFormat="1" applyFont="1" applyFill="1" applyBorder="1" applyAlignment="1">
      <alignment horizontal="left" vertical="center" wrapText="1"/>
    </xf>
    <xf numFmtId="0" fontId="24" fillId="35" borderId="10" xfId="0" applyFont="1" applyFill="1" applyBorder="1" applyAlignment="1">
      <alignment horizontal="left" vertical="center" wrapText="1"/>
    </xf>
    <xf numFmtId="0" fontId="25" fillId="35" borderId="10" xfId="0" applyFont="1" applyFill="1" applyBorder="1" applyAlignment="1">
      <alignment horizontal="left" vertical="center" wrapText="1"/>
    </xf>
    <xf numFmtId="0" fontId="58" fillId="35" borderId="10" xfId="53" applyFont="1" applyFill="1" applyBorder="1" applyAlignment="1" applyProtection="1">
      <alignment horizontal="left" vertical="center" wrapText="1"/>
      <protection/>
    </xf>
    <xf numFmtId="0" fontId="21" fillId="35" borderId="10" xfId="53" applyFont="1" applyFill="1" applyBorder="1" applyAlignment="1" applyProtection="1">
      <alignment horizontal="left" vertical="center" wrapText="1"/>
      <protection/>
    </xf>
    <xf numFmtId="0" fontId="23" fillId="35" borderId="10" xfId="0" applyFont="1" applyFill="1" applyBorder="1" applyAlignment="1">
      <alignment horizontal="left" vertical="center" wrapText="1"/>
    </xf>
    <xf numFmtId="0" fontId="20" fillId="35" borderId="10" xfId="0" applyFont="1" applyFill="1" applyBorder="1" applyAlignment="1">
      <alignment horizontal="left"/>
    </xf>
    <xf numFmtId="0" fontId="20" fillId="35" borderId="10" xfId="0" applyFont="1" applyFill="1" applyBorder="1" applyAlignment="1">
      <alignment horizontal="left" vertical="center"/>
    </xf>
    <xf numFmtId="0" fontId="0" fillId="0" borderId="0" xfId="0" applyBorder="1" applyAlignment="1">
      <alignment/>
    </xf>
    <xf numFmtId="0" fontId="0" fillId="35" borderId="0" xfId="0" applyFill="1" applyBorder="1" applyAlignment="1">
      <alignment/>
    </xf>
    <xf numFmtId="0" fontId="5" fillId="41" borderId="10" xfId="0" applyFont="1" applyFill="1" applyBorder="1" applyAlignment="1">
      <alignment horizontal="left" vertical="center"/>
    </xf>
    <xf numFmtId="0" fontId="28" fillId="35" borderId="10" xfId="53" applyFont="1" applyFill="1" applyBorder="1" applyAlignment="1" applyProtection="1">
      <alignment horizontal="left" vertical="center"/>
      <protection/>
    </xf>
    <xf numFmtId="0" fontId="5" fillId="34" borderId="10" xfId="0" applyFont="1" applyFill="1" applyBorder="1" applyAlignment="1">
      <alignment horizontal="left" vertical="center" wrapText="1"/>
    </xf>
    <xf numFmtId="0" fontId="5" fillId="34" borderId="18" xfId="0" applyFont="1" applyFill="1" applyBorder="1" applyAlignment="1">
      <alignment horizontal="left" vertical="center" wrapText="1"/>
    </xf>
    <xf numFmtId="0" fontId="5" fillId="34" borderId="18" xfId="0" applyFont="1" applyFill="1" applyBorder="1" applyAlignment="1">
      <alignment horizontal="left" vertical="center"/>
    </xf>
    <xf numFmtId="0" fontId="6" fillId="35" borderId="10" xfId="0" applyFont="1" applyFill="1" applyBorder="1" applyAlignment="1">
      <alignment horizontal="left" vertical="center"/>
    </xf>
    <xf numFmtId="0" fontId="6" fillId="41" borderId="10" xfId="0" applyFont="1" applyFill="1" applyBorder="1" applyAlignment="1">
      <alignment horizontal="left" vertical="center"/>
    </xf>
    <xf numFmtId="0" fontId="14" fillId="35" borderId="10" xfId="0" applyFont="1" applyFill="1" applyBorder="1" applyAlignment="1">
      <alignment horizontal="left" vertical="center"/>
    </xf>
    <xf numFmtId="0" fontId="14" fillId="34" borderId="18" xfId="0" applyFont="1" applyFill="1" applyBorder="1" applyAlignment="1">
      <alignment horizontal="left" vertical="center" wrapText="1"/>
    </xf>
    <xf numFmtId="0" fontId="14" fillId="41" borderId="10" xfId="0" applyFont="1" applyFill="1" applyBorder="1" applyAlignment="1">
      <alignment horizontal="left" vertical="center"/>
    </xf>
    <xf numFmtId="0" fontId="5" fillId="35" borderId="10" xfId="0" applyFont="1" applyFill="1" applyBorder="1" applyAlignment="1" applyProtection="1">
      <alignment horizontal="left" vertical="center" wrapText="1"/>
      <protection/>
    </xf>
    <xf numFmtId="0" fontId="5" fillId="35" borderId="10" xfId="0" applyFont="1" applyFill="1" applyBorder="1" applyAlignment="1" applyProtection="1">
      <alignment horizontal="left" vertical="center"/>
      <protection/>
    </xf>
    <xf numFmtId="0" fontId="14" fillId="34" borderId="18" xfId="0" applyFont="1" applyFill="1" applyBorder="1" applyAlignment="1">
      <alignment horizontal="left" vertical="center"/>
    </xf>
    <xf numFmtId="0" fontId="28" fillId="35" borderId="10" xfId="0" applyFont="1" applyFill="1" applyBorder="1" applyAlignment="1">
      <alignment horizontal="left" vertical="center" wrapText="1"/>
    </xf>
    <xf numFmtId="0" fontId="28" fillId="34" borderId="18" xfId="0" applyFont="1" applyFill="1" applyBorder="1" applyAlignment="1">
      <alignment horizontal="left" vertical="center" wrapText="1"/>
    </xf>
    <xf numFmtId="4" fontId="5" fillId="35" borderId="10" xfId="0" applyNumberFormat="1" applyFont="1" applyFill="1" applyBorder="1" applyAlignment="1">
      <alignment horizontal="left" vertical="center"/>
    </xf>
    <xf numFmtId="4" fontId="5" fillId="41" borderId="10" xfId="0" applyNumberFormat="1" applyFont="1" applyFill="1" applyBorder="1" applyAlignment="1">
      <alignment horizontal="left" vertical="center"/>
    </xf>
    <xf numFmtId="0" fontId="28" fillId="35" borderId="10" xfId="0" applyFont="1" applyFill="1" applyBorder="1" applyAlignment="1" applyProtection="1">
      <alignment horizontal="left" vertical="center" wrapText="1"/>
      <protection/>
    </xf>
    <xf numFmtId="0" fontId="89" fillId="41" borderId="10" xfId="0" applyFont="1" applyFill="1" applyBorder="1" applyAlignment="1">
      <alignment horizontal="left" vertical="center" wrapText="1"/>
    </xf>
    <xf numFmtId="0" fontId="29" fillId="35" borderId="10" xfId="53" applyFont="1" applyFill="1" applyBorder="1" applyAlignment="1" applyProtection="1">
      <alignment horizontal="left" vertical="center" wrapText="1"/>
      <protection/>
    </xf>
    <xf numFmtId="0" fontId="82" fillId="35" borderId="10" xfId="53" applyFont="1" applyFill="1" applyBorder="1" applyAlignment="1" applyProtection="1">
      <alignment horizontal="left" vertical="center" wrapText="1"/>
      <protection/>
    </xf>
    <xf numFmtId="165" fontId="5" fillId="35" borderId="10" xfId="0" applyNumberFormat="1" applyFont="1" applyFill="1" applyBorder="1" applyAlignment="1">
      <alignment horizontal="left" vertical="center"/>
    </xf>
    <xf numFmtId="165" fontId="5" fillId="41" borderId="10" xfId="0" applyNumberFormat="1" applyFont="1" applyFill="1" applyBorder="1" applyAlignment="1">
      <alignment horizontal="left" vertical="center"/>
    </xf>
    <xf numFmtId="0" fontId="80" fillId="45" borderId="10" xfId="0" applyFont="1" applyFill="1" applyBorder="1" applyAlignment="1">
      <alignment horizontal="left" vertical="center"/>
    </xf>
    <xf numFmtId="0" fontId="81" fillId="45" borderId="10" xfId="0" applyFont="1" applyFill="1" applyBorder="1" applyAlignment="1">
      <alignment horizontal="left" vertical="center" wrapText="1"/>
    </xf>
    <xf numFmtId="0" fontId="5" fillId="35" borderId="10" xfId="53" applyFont="1" applyFill="1" applyBorder="1" applyAlignment="1" applyProtection="1">
      <alignment horizontal="left" vertical="center"/>
      <protection/>
    </xf>
    <xf numFmtId="0" fontId="30" fillId="35" borderId="10" xfId="53" applyFont="1" applyFill="1" applyBorder="1" applyAlignment="1" applyProtection="1">
      <alignment horizontal="left" vertical="center"/>
      <protection/>
    </xf>
    <xf numFmtId="0" fontId="0" fillId="0" borderId="0" xfId="0" applyFont="1" applyBorder="1" applyAlignment="1">
      <alignment/>
    </xf>
    <xf numFmtId="0" fontId="81" fillId="45" borderId="16" xfId="0" applyFont="1" applyFill="1" applyBorder="1" applyAlignment="1">
      <alignment horizontal="left" vertical="center" wrapText="1"/>
    </xf>
    <xf numFmtId="0" fontId="81" fillId="45" borderId="15" xfId="0" applyFont="1" applyFill="1" applyBorder="1" applyAlignment="1">
      <alignment horizontal="left" vertical="center" wrapText="1"/>
    </xf>
    <xf numFmtId="0" fontId="81" fillId="45" borderId="18" xfId="0" applyFont="1" applyFill="1" applyBorder="1" applyAlignment="1">
      <alignment horizontal="left" vertical="center" wrapText="1"/>
    </xf>
    <xf numFmtId="0" fontId="82" fillId="46" borderId="10" xfId="0" applyFont="1" applyFill="1" applyBorder="1" applyAlignment="1">
      <alignment horizontal="left" vertical="center"/>
    </xf>
    <xf numFmtId="0" fontId="80" fillId="47" borderId="10" xfId="0" applyFont="1" applyFill="1" applyBorder="1" applyAlignment="1">
      <alignment horizontal="left" vertical="center" wrapText="1"/>
    </xf>
    <xf numFmtId="0" fontId="81" fillId="48" borderId="10" xfId="0" applyFont="1" applyFill="1" applyBorder="1" applyAlignment="1">
      <alignment vertical="center" wrapText="1"/>
    </xf>
    <xf numFmtId="0" fontId="81" fillId="47" borderId="19" xfId="0" applyFont="1" applyFill="1" applyBorder="1" applyAlignment="1">
      <alignment wrapText="1"/>
    </xf>
    <xf numFmtId="0" fontId="0" fillId="0" borderId="0" xfId="0" applyAlignment="1">
      <alignment wrapText="1"/>
    </xf>
    <xf numFmtId="0" fontId="81" fillId="47" borderId="20" xfId="0" applyFont="1" applyFill="1" applyBorder="1" applyAlignment="1">
      <alignment vertical="center" wrapText="1"/>
    </xf>
    <xf numFmtId="0" fontId="81" fillId="48" borderId="15" xfId="0" applyFont="1" applyFill="1" applyBorder="1" applyAlignment="1">
      <alignment vertical="center" wrapText="1"/>
    </xf>
    <xf numFmtId="0" fontId="0" fillId="0" borderId="10" xfId="0" applyBorder="1" applyAlignment="1">
      <alignment horizontal="left"/>
    </xf>
    <xf numFmtId="0" fontId="99" fillId="49" borderId="10" xfId="0" applyFont="1" applyFill="1" applyBorder="1" applyAlignment="1">
      <alignment horizontal="left" wrapText="1"/>
    </xf>
    <xf numFmtId="0" fontId="100" fillId="0" borderId="10" xfId="0" applyFont="1" applyBorder="1" applyAlignment="1">
      <alignment horizontal="left" vertical="center" wrapText="1"/>
    </xf>
    <xf numFmtId="0" fontId="100" fillId="0" borderId="10" xfId="0" applyFont="1" applyBorder="1" applyAlignment="1">
      <alignment horizontal="left" vertical="center"/>
    </xf>
    <xf numFmtId="0" fontId="101" fillId="0" borderId="10" xfId="0" applyFont="1" applyBorder="1" applyAlignment="1">
      <alignment horizontal="left"/>
    </xf>
    <xf numFmtId="0" fontId="101" fillId="0" borderId="10" xfId="0" applyFont="1" applyBorder="1" applyAlignment="1">
      <alignment horizontal="left" wrapText="1"/>
    </xf>
    <xf numFmtId="0" fontId="101" fillId="43" borderId="0" xfId="0" applyFont="1" applyFill="1" applyAlignment="1">
      <alignment horizontal="left"/>
    </xf>
    <xf numFmtId="0" fontId="101" fillId="43" borderId="10" xfId="0" applyFont="1" applyFill="1" applyBorder="1" applyAlignment="1">
      <alignment horizontal="left"/>
    </xf>
    <xf numFmtId="0" fontId="99" fillId="0" borderId="10" xfId="0" applyFont="1" applyBorder="1" applyAlignment="1">
      <alignment horizontal="left" wrapText="1"/>
    </xf>
    <xf numFmtId="0" fontId="101" fillId="43" borderId="10" xfId="0" applyFont="1" applyFill="1" applyBorder="1" applyAlignment="1">
      <alignment horizontal="left" wrapText="1"/>
    </xf>
    <xf numFmtId="0" fontId="101" fillId="49" borderId="10" xfId="0" applyFont="1" applyFill="1" applyBorder="1" applyAlignment="1">
      <alignment horizontal="left" wrapText="1"/>
    </xf>
    <xf numFmtId="0" fontId="80" fillId="43" borderId="10" xfId="0" applyFont="1" applyFill="1" applyBorder="1" applyAlignment="1">
      <alignment horizontal="center" vertical="center" wrapText="1"/>
    </xf>
    <xf numFmtId="0" fontId="82" fillId="7" borderId="10" xfId="0" applyFont="1" applyFill="1" applyBorder="1" applyAlignment="1">
      <alignment horizontal="left" vertical="center"/>
    </xf>
    <xf numFmtId="0" fontId="82" fillId="0" borderId="0" xfId="0" applyFont="1" applyAlignment="1">
      <alignment horizontal="left" vertical="center"/>
    </xf>
    <xf numFmtId="0" fontId="102" fillId="0" borderId="0" xfId="0" applyFont="1" applyAlignment="1">
      <alignment horizontal="left"/>
    </xf>
    <xf numFmtId="0" fontId="102" fillId="0" borderId="0" xfId="0" applyFont="1" applyAlignment="1">
      <alignment/>
    </xf>
    <xf numFmtId="0" fontId="97" fillId="0" borderId="0" xfId="0" applyFont="1" applyAlignment="1">
      <alignment/>
    </xf>
    <xf numFmtId="0" fontId="102" fillId="0" borderId="0" xfId="0" applyFont="1" applyAlignment="1">
      <alignment horizontal="center"/>
    </xf>
    <xf numFmtId="0" fontId="82" fillId="43" borderId="10" xfId="0" applyFont="1" applyFill="1" applyBorder="1" applyAlignment="1">
      <alignment horizontal="left" vertical="center"/>
    </xf>
    <xf numFmtId="0" fontId="103" fillId="0" borderId="0" xfId="0" applyFont="1" applyAlignment="1">
      <alignment/>
    </xf>
    <xf numFmtId="0" fontId="104" fillId="7" borderId="10" xfId="0" applyFont="1" applyFill="1" applyBorder="1" applyAlignment="1">
      <alignment vertical="center"/>
    </xf>
    <xf numFmtId="0" fontId="80" fillId="43" borderId="10" xfId="0" applyFont="1" applyFill="1" applyBorder="1" applyAlignment="1">
      <alignment horizontal="left" vertical="center" wrapText="1"/>
    </xf>
    <xf numFmtId="0" fontId="82" fillId="0" borderId="0" xfId="0" applyFont="1" applyBorder="1" applyAlignment="1">
      <alignment horizontal="left" vertical="center" wrapText="1"/>
    </xf>
    <xf numFmtId="0" fontId="82" fillId="0" borderId="0" xfId="0" applyFont="1" applyAlignment="1">
      <alignment vertical="center" wrapText="1"/>
    </xf>
    <xf numFmtId="0" fontId="100" fillId="33" borderId="21" xfId="0" applyFont="1" applyFill="1" applyBorder="1" applyAlignment="1">
      <alignment vertical="center"/>
    </xf>
    <xf numFmtId="0" fontId="34" fillId="2" borderId="10" xfId="0" applyFont="1" applyFill="1" applyBorder="1" applyAlignment="1">
      <alignment vertical="center"/>
    </xf>
    <xf numFmtId="0" fontId="105" fillId="2" borderId="10" xfId="0" applyFont="1" applyFill="1" applyBorder="1" applyAlignment="1">
      <alignment vertical="center" wrapText="1"/>
    </xf>
    <xf numFmtId="0" fontId="106" fillId="48" borderId="10" xfId="0" applyFont="1" applyFill="1" applyBorder="1" applyAlignment="1">
      <alignment vertical="center" wrapText="1"/>
    </xf>
    <xf numFmtId="0" fontId="106" fillId="33" borderId="12" xfId="0" applyFont="1" applyFill="1" applyBorder="1" applyAlignment="1">
      <alignment vertical="center" wrapText="1"/>
    </xf>
    <xf numFmtId="0" fontId="106" fillId="33" borderId="22" xfId="0" applyFont="1" applyFill="1" applyBorder="1" applyAlignment="1">
      <alignment vertical="center" wrapText="1"/>
    </xf>
    <xf numFmtId="0" fontId="104" fillId="2" borderId="10" xfId="0" applyFont="1" applyFill="1" applyBorder="1" applyAlignment="1">
      <alignment vertical="center"/>
    </xf>
    <xf numFmtId="0" fontId="106" fillId="33" borderId="10" xfId="0" applyFont="1" applyFill="1" applyBorder="1" applyAlignment="1">
      <alignment vertical="center" wrapText="1"/>
    </xf>
    <xf numFmtId="0" fontId="106" fillId="33" borderId="17" xfId="0" applyFont="1" applyFill="1" applyBorder="1" applyAlignment="1">
      <alignment vertical="center" wrapText="1"/>
    </xf>
    <xf numFmtId="0" fontId="104" fillId="2" borderId="10" xfId="0" applyFont="1" applyFill="1" applyBorder="1" applyAlignment="1">
      <alignment vertical="center" wrapText="1"/>
    </xf>
    <xf numFmtId="0" fontId="104" fillId="0" borderId="10" xfId="0" applyFont="1" applyBorder="1" applyAlignment="1">
      <alignment vertical="center"/>
    </xf>
    <xf numFmtId="0" fontId="104" fillId="0" borderId="10" xfId="0" applyFont="1" applyBorder="1" applyAlignment="1">
      <alignment vertical="center" wrapText="1"/>
    </xf>
    <xf numFmtId="0" fontId="100" fillId="34" borderId="10" xfId="0" applyFont="1" applyFill="1" applyBorder="1" applyAlignment="1">
      <alignment vertical="center" wrapText="1"/>
    </xf>
    <xf numFmtId="0" fontId="104" fillId="43" borderId="10" xfId="0" applyFont="1" applyFill="1" applyBorder="1" applyAlignment="1">
      <alignment vertical="center"/>
    </xf>
    <xf numFmtId="0" fontId="105" fillId="13" borderId="10" xfId="0" applyFont="1" applyFill="1" applyBorder="1" applyAlignment="1">
      <alignment vertical="center"/>
    </xf>
    <xf numFmtId="0" fontId="106" fillId="44" borderId="10" xfId="0" applyFont="1" applyFill="1" applyBorder="1" applyAlignment="1">
      <alignment vertical="center" wrapText="1"/>
    </xf>
    <xf numFmtId="0" fontId="104" fillId="35" borderId="10" xfId="0" applyFont="1" applyFill="1" applyBorder="1" applyAlignment="1">
      <alignment vertical="center"/>
    </xf>
    <xf numFmtId="0" fontId="104" fillId="35" borderId="10" xfId="0" applyFont="1" applyFill="1" applyBorder="1" applyAlignment="1">
      <alignment vertical="center" wrapText="1"/>
    </xf>
    <xf numFmtId="0" fontId="104" fillId="0" borderId="10" xfId="0" applyFont="1" applyFill="1" applyBorder="1" applyAlignment="1">
      <alignment vertical="center"/>
    </xf>
    <xf numFmtId="0" fontId="104" fillId="43" borderId="10" xfId="0" applyFont="1" applyFill="1" applyBorder="1" applyAlignment="1">
      <alignment vertical="center" wrapText="1"/>
    </xf>
    <xf numFmtId="0" fontId="104" fillId="0" borderId="10" xfId="0" applyFont="1" applyFill="1" applyBorder="1" applyAlignment="1">
      <alignment vertical="center" wrapText="1"/>
    </xf>
    <xf numFmtId="2" fontId="104" fillId="0" borderId="10" xfId="0" applyNumberFormat="1" applyFont="1" applyFill="1" applyBorder="1" applyAlignment="1">
      <alignment vertical="center" wrapText="1"/>
    </xf>
    <xf numFmtId="0" fontId="100" fillId="41" borderId="10" xfId="0" applyFont="1" applyFill="1" applyBorder="1" applyAlignment="1">
      <alignment vertical="center" wrapText="1"/>
    </xf>
    <xf numFmtId="14" fontId="104" fillId="35" borderId="10" xfId="0" applyNumberFormat="1" applyFont="1" applyFill="1" applyBorder="1" applyAlignment="1">
      <alignment vertical="center"/>
    </xf>
    <xf numFmtId="0" fontId="104" fillId="35" borderId="16" xfId="0" applyFont="1" applyFill="1" applyBorder="1" applyAlignment="1">
      <alignment vertical="center"/>
    </xf>
    <xf numFmtId="0" fontId="107" fillId="35" borderId="10" xfId="0" applyFont="1" applyFill="1" applyBorder="1" applyAlignment="1">
      <alignment vertical="center" wrapText="1"/>
    </xf>
    <xf numFmtId="0" fontId="100" fillId="47" borderId="10" xfId="0" applyFont="1" applyFill="1" applyBorder="1" applyAlignment="1">
      <alignment vertical="center" wrapText="1"/>
    </xf>
    <xf numFmtId="0" fontId="104" fillId="13" borderId="10" xfId="0" applyFont="1" applyFill="1" applyBorder="1" applyAlignment="1">
      <alignment vertical="center"/>
    </xf>
    <xf numFmtId="0" fontId="106" fillId="33" borderId="0" xfId="0" applyFont="1" applyFill="1" applyAlignment="1">
      <alignment horizontal="center" vertical="center" wrapText="1"/>
    </xf>
    <xf numFmtId="14" fontId="104" fillId="0" borderId="10" xfId="0" applyNumberFormat="1" applyFont="1" applyBorder="1" applyAlignment="1">
      <alignment horizontal="center" vertical="center"/>
    </xf>
    <xf numFmtId="14" fontId="105" fillId="13" borderId="10" xfId="0" applyNumberFormat="1" applyFont="1" applyFill="1" applyBorder="1" applyAlignment="1">
      <alignment horizontal="center" vertical="center"/>
    </xf>
    <xf numFmtId="0" fontId="104" fillId="7" borderId="10" xfId="0" applyFont="1" applyFill="1" applyBorder="1" applyAlignment="1">
      <alignment horizontal="center" vertical="center"/>
    </xf>
    <xf numFmtId="0" fontId="104" fillId="35" borderId="10" xfId="0" applyFont="1" applyFill="1" applyBorder="1" applyAlignment="1">
      <alignment horizontal="center" vertical="center" wrapText="1"/>
    </xf>
    <xf numFmtId="14" fontId="104" fillId="35" borderId="10" xfId="0" applyNumberFormat="1" applyFont="1" applyFill="1" applyBorder="1" applyAlignment="1">
      <alignment horizontal="center" vertical="center" wrapText="1"/>
    </xf>
    <xf numFmtId="0" fontId="104" fillId="0" borderId="10" xfId="0" applyFont="1" applyFill="1" applyBorder="1" applyAlignment="1">
      <alignment horizontal="center" vertical="center"/>
    </xf>
    <xf numFmtId="0" fontId="104" fillId="35" borderId="10" xfId="0" applyFont="1" applyFill="1" applyBorder="1" applyAlignment="1">
      <alignment horizontal="center" vertical="center"/>
    </xf>
    <xf numFmtId="14" fontId="104" fillId="35" borderId="10" xfId="0" applyNumberFormat="1" applyFont="1" applyFill="1" applyBorder="1" applyAlignment="1">
      <alignment horizontal="center" vertical="center"/>
    </xf>
    <xf numFmtId="14" fontId="104" fillId="0" borderId="10" xfId="0" applyNumberFormat="1" applyFont="1" applyFill="1" applyBorder="1" applyAlignment="1">
      <alignment horizontal="center" vertical="center"/>
    </xf>
    <xf numFmtId="0" fontId="104" fillId="43" borderId="10" xfId="0" applyFont="1" applyFill="1" applyBorder="1" applyAlignment="1">
      <alignment horizontal="center" vertical="center"/>
    </xf>
    <xf numFmtId="0" fontId="82" fillId="0" borderId="0" xfId="0" applyFont="1" applyAlignment="1">
      <alignment horizontal="center" vertical="center"/>
    </xf>
    <xf numFmtId="0" fontId="82" fillId="13" borderId="10" xfId="0" applyFont="1" applyFill="1" applyBorder="1" applyAlignment="1">
      <alignment vertical="center"/>
    </xf>
    <xf numFmtId="0" fontId="82" fillId="13" borderId="10" xfId="0" applyFont="1" applyFill="1" applyBorder="1" applyAlignment="1">
      <alignment horizontal="left" vertical="center"/>
    </xf>
    <xf numFmtId="14" fontId="104" fillId="13" borderId="10" xfId="0" applyNumberFormat="1" applyFont="1" applyFill="1" applyBorder="1" applyAlignment="1">
      <alignment horizontal="center" vertical="center"/>
    </xf>
    <xf numFmtId="0" fontId="104" fillId="13" borderId="10" xfId="0" applyFont="1" applyFill="1" applyBorder="1" applyAlignment="1">
      <alignment vertical="center" wrapText="1"/>
    </xf>
    <xf numFmtId="0" fontId="91" fillId="13" borderId="10" xfId="0" applyFont="1" applyFill="1" applyBorder="1" applyAlignment="1">
      <alignment vertical="center"/>
    </xf>
    <xf numFmtId="0" fontId="82" fillId="19" borderId="10" xfId="0" applyFont="1" applyFill="1" applyBorder="1" applyAlignment="1">
      <alignment vertical="center"/>
    </xf>
    <xf numFmtId="0" fontId="80" fillId="19" borderId="10" xfId="0" applyFont="1" applyFill="1" applyBorder="1" applyAlignment="1">
      <alignment horizontal="center" vertical="center" wrapText="1"/>
    </xf>
    <xf numFmtId="0" fontId="80" fillId="50" borderId="10" xfId="0" applyFont="1" applyFill="1" applyBorder="1" applyAlignment="1">
      <alignment horizontal="left" vertical="center" wrapText="1"/>
    </xf>
    <xf numFmtId="0" fontId="104" fillId="19" borderId="10" xfId="0" applyFont="1" applyFill="1" applyBorder="1" applyAlignment="1">
      <alignment vertical="center"/>
    </xf>
    <xf numFmtId="0" fontId="104" fillId="19" borderId="18" xfId="0" applyFont="1" applyFill="1" applyBorder="1" applyAlignment="1">
      <alignment vertical="center"/>
    </xf>
    <xf numFmtId="0" fontId="100" fillId="50" borderId="10" xfId="0" applyFont="1" applyFill="1" applyBorder="1" applyAlignment="1">
      <alignment vertical="center" wrapText="1"/>
    </xf>
    <xf numFmtId="14" fontId="104" fillId="19" borderId="10" xfId="0" applyNumberFormat="1" applyFont="1" applyFill="1" applyBorder="1" applyAlignment="1">
      <alignment horizontal="center" vertical="center"/>
    </xf>
    <xf numFmtId="0" fontId="104" fillId="19" borderId="10" xfId="0" applyFont="1" applyFill="1" applyBorder="1" applyAlignment="1">
      <alignment vertical="center" wrapText="1"/>
    </xf>
    <xf numFmtId="0" fontId="15" fillId="19" borderId="10" xfId="0" applyFont="1" applyFill="1" applyBorder="1" applyAlignment="1">
      <alignment vertical="center"/>
    </xf>
    <xf numFmtId="0" fontId="82" fillId="19" borderId="10" xfId="0" applyFont="1" applyFill="1" applyBorder="1" applyAlignment="1">
      <alignment horizontal="left" vertical="center"/>
    </xf>
    <xf numFmtId="0" fontId="104" fillId="19" borderId="10" xfId="0" applyFont="1" applyFill="1" applyBorder="1" applyAlignment="1">
      <alignment horizontal="center" vertical="center"/>
    </xf>
    <xf numFmtId="0" fontId="31" fillId="13" borderId="10" xfId="0" applyFont="1" applyFill="1" applyBorder="1" applyAlignment="1">
      <alignment vertical="center"/>
    </xf>
    <xf numFmtId="0" fontId="104" fillId="13" borderId="10" xfId="0" applyFont="1" applyFill="1" applyBorder="1" applyAlignment="1">
      <alignment horizontal="center" vertical="center"/>
    </xf>
    <xf numFmtId="0" fontId="91" fillId="43" borderId="10" xfId="0" applyFont="1" applyFill="1" applyBorder="1" applyAlignment="1">
      <alignment vertical="center"/>
    </xf>
    <xf numFmtId="0" fontId="106" fillId="41" borderId="10" xfId="0" applyFont="1" applyFill="1" applyBorder="1" applyAlignment="1">
      <alignment vertical="center" wrapText="1"/>
    </xf>
    <xf numFmtId="14" fontId="104" fillId="35" borderId="16" xfId="0" applyNumberFormat="1" applyFont="1" applyFill="1" applyBorder="1" applyAlignment="1">
      <alignment vertical="center"/>
    </xf>
    <xf numFmtId="0" fontId="105" fillId="35" borderId="10" xfId="0" applyFont="1" applyFill="1" applyBorder="1" applyAlignment="1">
      <alignment vertical="center"/>
    </xf>
    <xf numFmtId="2" fontId="104" fillId="35" borderId="10" xfId="0" applyNumberFormat="1" applyFont="1" applyFill="1" applyBorder="1" applyAlignment="1">
      <alignment vertical="center"/>
    </xf>
    <xf numFmtId="0" fontId="100" fillId="35" borderId="10" xfId="0" applyFont="1" applyFill="1" applyBorder="1" applyAlignment="1">
      <alignment vertical="center"/>
    </xf>
    <xf numFmtId="0" fontId="82" fillId="51" borderId="0" xfId="0" applyFont="1" applyFill="1" applyAlignment="1">
      <alignment vertical="center"/>
    </xf>
    <xf numFmtId="0" fontId="82" fillId="0" borderId="10" xfId="0" applyFont="1" applyFill="1" applyBorder="1" applyAlignment="1">
      <alignment horizontal="center" vertical="center" wrapText="1"/>
    </xf>
    <xf numFmtId="0" fontId="104" fillId="0" borderId="10" xfId="0" applyFont="1" applyBorder="1" applyAlignment="1">
      <alignment vertical="center"/>
    </xf>
    <xf numFmtId="0" fontId="81" fillId="0" borderId="10" xfId="0"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0" fillId="0" borderId="10" xfId="0" applyFont="1" applyFill="1" applyBorder="1" applyAlignment="1">
      <alignment horizontal="left" vertical="center" wrapText="1"/>
    </xf>
    <xf numFmtId="0" fontId="104" fillId="0" borderId="10" xfId="0" applyFont="1" applyFill="1" applyBorder="1" applyAlignment="1">
      <alignment vertical="center"/>
    </xf>
    <xf numFmtId="0" fontId="100" fillId="0" borderId="10" xfId="0" applyFont="1" applyFill="1" applyBorder="1" applyAlignment="1">
      <alignment vertical="center" wrapText="1"/>
    </xf>
    <xf numFmtId="0" fontId="82" fillId="0" borderId="0" xfId="0" applyFont="1" applyFill="1" applyAlignment="1">
      <alignment vertical="center"/>
    </xf>
    <xf numFmtId="0" fontId="104" fillId="0" borderId="10" xfId="0" applyFont="1" applyFill="1" applyBorder="1" applyAlignment="1">
      <alignment vertical="center" wrapText="1"/>
    </xf>
    <xf numFmtId="0" fontId="104" fillId="35" borderId="10" xfId="0" applyFont="1" applyFill="1" applyBorder="1" applyAlignment="1">
      <alignment vertical="center"/>
    </xf>
    <xf numFmtId="0" fontId="104" fillId="35" borderId="10" xfId="0" applyFont="1" applyFill="1" applyBorder="1" applyAlignment="1">
      <alignment horizontal="center" vertical="center" wrapText="1"/>
    </xf>
    <xf numFmtId="0" fontId="0" fillId="0" borderId="0" xfId="0" applyAlignment="1">
      <alignment vertical="center" wrapText="1"/>
    </xf>
    <xf numFmtId="0" fontId="104" fillId="43" borderId="10" xfId="0" applyFont="1" applyFill="1" applyBorder="1" applyAlignment="1">
      <alignment vertical="center" wrapText="1"/>
    </xf>
    <xf numFmtId="0" fontId="104" fillId="0" borderId="0" xfId="0" applyFont="1" applyAlignment="1">
      <alignment vertical="center" wrapText="1"/>
    </xf>
    <xf numFmtId="0" fontId="0" fillId="43" borderId="0" xfId="0" applyFill="1" applyAlignment="1">
      <alignment/>
    </xf>
    <xf numFmtId="0" fontId="105" fillId="43" borderId="0" xfId="0" applyFont="1" applyFill="1" applyAlignment="1">
      <alignment vertical="center" wrapText="1"/>
    </xf>
    <xf numFmtId="0" fontId="104" fillId="0" borderId="0" xfId="0" applyFont="1" applyAlignment="1">
      <alignment vertical="top" wrapText="1"/>
    </xf>
    <xf numFmtId="2" fontId="104" fillId="0" borderId="10" xfId="0" applyNumberFormat="1" applyFont="1" applyFill="1" applyBorder="1" applyAlignment="1">
      <alignment vertical="center" wrapText="1"/>
    </xf>
    <xf numFmtId="0" fontId="104" fillId="35" borderId="10" xfId="0" applyFont="1" applyFill="1" applyBorder="1" applyAlignment="1">
      <alignment vertical="center" wrapText="1"/>
    </xf>
    <xf numFmtId="0" fontId="104" fillId="0" borderId="0" xfId="0" applyFont="1" applyFill="1" applyAlignment="1">
      <alignment vertical="center" wrapText="1"/>
    </xf>
    <xf numFmtId="14" fontId="82" fillId="35" borderId="0" xfId="0" applyNumberFormat="1" applyFont="1" applyFill="1" applyAlignment="1">
      <alignment vertical="center"/>
    </xf>
    <xf numFmtId="0" fontId="104" fillId="35" borderId="0" xfId="0" applyFont="1" applyFill="1" applyBorder="1" applyAlignment="1">
      <alignment vertical="center" wrapText="1"/>
    </xf>
    <xf numFmtId="0" fontId="82" fillId="43" borderId="0" xfId="0" applyFont="1" applyFill="1" applyAlignment="1">
      <alignment vertical="center"/>
    </xf>
    <xf numFmtId="0" fontId="14" fillId="0" borderId="10" xfId="0" applyFont="1" applyFill="1" applyBorder="1" applyAlignment="1">
      <alignment horizontal="center" vertical="center" wrapText="1"/>
    </xf>
    <xf numFmtId="14" fontId="104" fillId="0" borderId="10" xfId="0" applyNumberFormat="1" applyFont="1" applyFill="1" applyBorder="1" applyAlignment="1">
      <alignment vertical="center" wrapText="1"/>
    </xf>
    <xf numFmtId="14" fontId="104" fillId="0" borderId="10" xfId="0" applyNumberFormat="1" applyFont="1" applyFill="1" applyBorder="1" applyAlignment="1">
      <alignment horizontal="center" vertical="center" wrapText="1"/>
    </xf>
    <xf numFmtId="0" fontId="104" fillId="0" borderId="0" xfId="0" applyFont="1" applyFill="1" applyAlignment="1">
      <alignment vertical="center" wrapText="1"/>
    </xf>
    <xf numFmtId="14" fontId="104" fillId="0" borderId="10" xfId="0" applyNumberFormat="1" applyFont="1" applyFill="1" applyBorder="1" applyAlignment="1">
      <alignment vertical="center"/>
    </xf>
    <xf numFmtId="0" fontId="82" fillId="0" borderId="10" xfId="0" applyFont="1" applyFill="1" applyBorder="1" applyAlignment="1">
      <alignment horizontal="left" vertical="center"/>
    </xf>
    <xf numFmtId="0" fontId="104" fillId="0" borderId="17" xfId="0" applyFont="1" applyFill="1" applyBorder="1" applyAlignment="1">
      <alignment vertical="center"/>
    </xf>
    <xf numFmtId="14" fontId="104" fillId="0" borderId="16" xfId="0" applyNumberFormat="1" applyFont="1" applyFill="1" applyBorder="1" applyAlignment="1">
      <alignment vertical="center"/>
    </xf>
    <xf numFmtId="0" fontId="104" fillId="0" borderId="18" xfId="0" applyFont="1" applyFill="1" applyBorder="1" applyAlignment="1">
      <alignment vertical="center" wrapText="1"/>
    </xf>
    <xf numFmtId="0" fontId="104" fillId="0" borderId="0" xfId="0" applyFont="1" applyFill="1" applyAlignment="1">
      <alignment/>
    </xf>
    <xf numFmtId="0" fontId="81" fillId="43" borderId="10" xfId="0" applyFont="1" applyFill="1" applyBorder="1" applyAlignment="1">
      <alignment horizontal="center" vertical="center" wrapText="1"/>
    </xf>
    <xf numFmtId="0" fontId="91" fillId="43" borderId="10" xfId="0" applyFont="1" applyFill="1" applyBorder="1" applyAlignment="1">
      <alignment horizontal="center" vertical="center" wrapText="1"/>
    </xf>
    <xf numFmtId="14" fontId="104" fillId="43" borderId="10" xfId="0" applyNumberFormat="1" applyFont="1" applyFill="1" applyBorder="1" applyAlignment="1">
      <alignment vertical="center"/>
    </xf>
    <xf numFmtId="0" fontId="100" fillId="43" borderId="10" xfId="0" applyFont="1" applyFill="1" applyBorder="1" applyAlignment="1">
      <alignment vertical="center" wrapText="1"/>
    </xf>
    <xf numFmtId="14" fontId="104" fillId="43" borderId="10" xfId="0" applyNumberFormat="1" applyFont="1" applyFill="1" applyBorder="1" applyAlignment="1">
      <alignment horizontal="center" vertical="center" wrapText="1"/>
    </xf>
    <xf numFmtId="0" fontId="104" fillId="43" borderId="10" xfId="0" applyFont="1" applyFill="1" applyBorder="1" applyAlignment="1">
      <alignment vertical="center"/>
    </xf>
    <xf numFmtId="0" fontId="104" fillId="0" borderId="0" xfId="0" applyFont="1" applyFill="1" applyAlignment="1">
      <alignment vertical="top" wrapText="1"/>
    </xf>
    <xf numFmtId="0" fontId="104" fillId="0" borderId="10" xfId="0" applyFont="1" applyFill="1" applyBorder="1" applyAlignment="1">
      <alignment vertical="top" wrapText="1"/>
    </xf>
    <xf numFmtId="0" fontId="91" fillId="0" borderId="10" xfId="0" applyFont="1" applyFill="1" applyBorder="1" applyAlignment="1">
      <alignment vertical="center"/>
    </xf>
    <xf numFmtId="0" fontId="82" fillId="0" borderId="10" xfId="0" applyFont="1" applyFill="1" applyBorder="1" applyAlignment="1">
      <alignment horizontal="center" vertical="center"/>
    </xf>
    <xf numFmtId="0" fontId="104" fillId="0" borderId="0" xfId="0" applyFont="1" applyFill="1" applyAlignment="1">
      <alignment wrapText="1"/>
    </xf>
    <xf numFmtId="0" fontId="0" fillId="0" borderId="0" xfId="0" applyFill="1" applyAlignment="1">
      <alignment vertical="center" wrapText="1"/>
    </xf>
    <xf numFmtId="0" fontId="108" fillId="0" borderId="10" xfId="0" applyFont="1" applyFill="1" applyBorder="1" applyAlignment="1">
      <alignment horizontal="left" vertical="center" wrapText="1"/>
    </xf>
    <xf numFmtId="0" fontId="82" fillId="0" borderId="10" xfId="0" applyFont="1" applyFill="1" applyBorder="1" applyAlignment="1">
      <alignment vertical="center"/>
    </xf>
    <xf numFmtId="0" fontId="104"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81" fillId="47" borderId="10" xfId="0" applyFont="1" applyFill="1" applyBorder="1" applyAlignment="1">
      <alignment horizontal="center" vertical="center" wrapText="1"/>
    </xf>
    <xf numFmtId="0" fontId="82" fillId="43" borderId="10" xfId="0" applyFont="1" applyFill="1" applyBorder="1" applyAlignment="1">
      <alignment horizontal="left" vertical="center" wrapText="1"/>
    </xf>
    <xf numFmtId="0" fontId="81" fillId="41" borderId="10" xfId="0" applyFont="1" applyFill="1" applyBorder="1" applyAlignment="1">
      <alignment horizontal="center" vertical="center" wrapText="1"/>
    </xf>
    <xf numFmtId="0" fontId="80" fillId="35" borderId="10" xfId="0" applyFont="1" applyFill="1" applyBorder="1" applyAlignment="1">
      <alignment horizontal="center" vertical="center" wrapText="1"/>
    </xf>
    <xf numFmtId="0" fontId="104" fillId="35" borderId="0" xfId="0" applyFont="1" applyFill="1" applyAlignment="1">
      <alignment vertical="center" wrapText="1"/>
    </xf>
    <xf numFmtId="0" fontId="104" fillId="35" borderId="10" xfId="0" applyFont="1" applyFill="1" applyBorder="1" applyAlignment="1">
      <alignment vertical="top" wrapText="1"/>
    </xf>
    <xf numFmtId="0" fontId="104" fillId="35" borderId="0" xfId="0" applyFont="1" applyFill="1" applyAlignment="1">
      <alignment vertical="center" wrapText="1"/>
    </xf>
    <xf numFmtId="0" fontId="80" fillId="35" borderId="10" xfId="0" applyFont="1" applyFill="1" applyBorder="1" applyAlignment="1">
      <alignment horizontal="left" vertical="center" wrapText="1"/>
    </xf>
    <xf numFmtId="2" fontId="104" fillId="35" borderId="10" xfId="0" applyNumberFormat="1" applyFont="1" applyFill="1" applyBorder="1" applyAlignment="1">
      <alignment vertical="center" wrapText="1"/>
    </xf>
    <xf numFmtId="0" fontId="100" fillId="35" borderId="10" xfId="0" applyFont="1" applyFill="1" applyBorder="1" applyAlignment="1">
      <alignment vertical="center" wrapText="1"/>
    </xf>
    <xf numFmtId="2" fontId="104" fillId="35" borderId="10" xfId="0" applyNumberFormat="1" applyFont="1" applyFill="1" applyBorder="1" applyAlignment="1">
      <alignment vertical="center" wrapText="1"/>
    </xf>
    <xf numFmtId="0" fontId="100" fillId="35" borderId="10" xfId="0" applyFont="1" applyFill="1" applyBorder="1" applyAlignment="1">
      <alignment horizontal="center" vertical="center" wrapText="1"/>
    </xf>
    <xf numFmtId="0" fontId="104" fillId="35" borderId="0" xfId="0" applyFont="1" applyFill="1" applyAlignment="1">
      <alignment wrapText="1"/>
    </xf>
    <xf numFmtId="0" fontId="104" fillId="35" borderId="10" xfId="0" applyFont="1" applyFill="1" applyBorder="1" applyAlignment="1">
      <alignment vertical="top" wrapText="1"/>
    </xf>
    <xf numFmtId="14" fontId="100" fillId="35" borderId="10" xfId="0" applyNumberFormat="1" applyFont="1" applyFill="1" applyBorder="1" applyAlignment="1">
      <alignment horizontal="center" vertical="center" wrapText="1"/>
    </xf>
    <xf numFmtId="0" fontId="104" fillId="35" borderId="0" xfId="0" applyFont="1" applyFill="1" applyAlignment="1">
      <alignment vertical="top" wrapText="1"/>
    </xf>
    <xf numFmtId="0" fontId="0" fillId="35" borderId="0" xfId="0" applyFill="1" applyAlignment="1">
      <alignment vertical="top"/>
    </xf>
    <xf numFmtId="0" fontId="23" fillId="35" borderId="10" xfId="0" applyFont="1" applyFill="1" applyBorder="1" applyAlignment="1">
      <alignment vertical="center"/>
    </xf>
    <xf numFmtId="0" fontId="100" fillId="41" borderId="10" xfId="0" applyFont="1" applyFill="1" applyBorder="1" applyAlignment="1">
      <alignment vertical="center"/>
    </xf>
    <xf numFmtId="14" fontId="100" fillId="41" borderId="10" xfId="0" applyNumberFormat="1" applyFont="1" applyFill="1" applyBorder="1" applyAlignment="1">
      <alignment horizontal="center" vertical="center"/>
    </xf>
    <xf numFmtId="0" fontId="100" fillId="35" borderId="23" xfId="0" applyFont="1" applyFill="1" applyBorder="1" applyAlignment="1">
      <alignment vertical="center" wrapText="1"/>
    </xf>
    <xf numFmtId="0" fontId="104" fillId="35" borderId="18" xfId="0" applyFont="1" applyFill="1" applyBorder="1" applyAlignment="1">
      <alignment vertical="center" wrapText="1"/>
    </xf>
    <xf numFmtId="2" fontId="104" fillId="35" borderId="10" xfId="0" applyNumberFormat="1" applyFont="1" applyFill="1" applyBorder="1" applyAlignment="1">
      <alignment vertical="center"/>
    </xf>
    <xf numFmtId="0" fontId="100" fillId="35" borderId="10" xfId="0" applyFont="1" applyFill="1" applyBorder="1" applyAlignment="1">
      <alignment vertical="center"/>
    </xf>
    <xf numFmtId="0" fontId="100" fillId="35" borderId="10" xfId="0" applyFont="1" applyFill="1" applyBorder="1" applyAlignment="1">
      <alignment vertical="center" wrapText="1"/>
    </xf>
    <xf numFmtId="0" fontId="0" fillId="35" borderId="0" xfId="0" applyFill="1" applyAlignment="1">
      <alignment wrapText="1"/>
    </xf>
    <xf numFmtId="0" fontId="104" fillId="35" borderId="17" xfId="0" applyFont="1" applyFill="1" applyBorder="1" applyAlignment="1">
      <alignment vertical="center"/>
    </xf>
    <xf numFmtId="0" fontId="104" fillId="35" borderId="17" xfId="0" applyFont="1" applyFill="1" applyBorder="1" applyAlignment="1">
      <alignment vertical="center"/>
    </xf>
    <xf numFmtId="0" fontId="104" fillId="35" borderId="18" xfId="0" applyFont="1" applyFill="1" applyBorder="1" applyAlignment="1">
      <alignment vertical="center" wrapText="1"/>
    </xf>
    <xf numFmtId="0" fontId="0" fillId="35" borderId="10" xfId="0" applyFill="1" applyBorder="1" applyAlignment="1">
      <alignment vertical="center" wrapText="1"/>
    </xf>
    <xf numFmtId="0" fontId="104" fillId="35" borderId="0" xfId="0" applyFont="1" applyFill="1" applyBorder="1" applyAlignment="1">
      <alignment vertical="center" wrapText="1"/>
    </xf>
    <xf numFmtId="0" fontId="104" fillId="35" borderId="15" xfId="0" applyFont="1" applyFill="1" applyBorder="1" applyAlignment="1">
      <alignment vertical="top" wrapText="1"/>
    </xf>
    <xf numFmtId="0" fontId="99" fillId="43" borderId="10" xfId="0" applyFont="1" applyFill="1" applyBorder="1" applyAlignment="1">
      <alignment horizontal="left" vertical="center" wrapText="1"/>
    </xf>
    <xf numFmtId="0" fontId="0" fillId="0" borderId="0" xfId="0" applyFill="1" applyAlignment="1">
      <alignment vertical="top" wrapText="1"/>
    </xf>
    <xf numFmtId="0" fontId="104" fillId="0" borderId="15" xfId="0" applyFont="1" applyFill="1" applyBorder="1" applyAlignment="1">
      <alignment vertical="center"/>
    </xf>
    <xf numFmtId="0" fontId="0" fillId="0" borderId="10" xfId="0" applyFill="1" applyBorder="1" applyAlignment="1">
      <alignment vertical="center" wrapText="1"/>
    </xf>
    <xf numFmtId="0" fontId="82" fillId="0" borderId="0" xfId="0" applyFont="1" applyFill="1" applyAlignment="1">
      <alignment vertical="center" wrapText="1"/>
    </xf>
    <xf numFmtId="0" fontId="104" fillId="0" borderId="0" xfId="0" applyFont="1" applyFill="1" applyBorder="1" applyAlignment="1">
      <alignment vertical="center" wrapText="1"/>
    </xf>
    <xf numFmtId="0" fontId="104" fillId="43" borderId="0" xfId="0" applyFont="1" applyFill="1" applyAlignment="1">
      <alignment vertical="center" wrapText="1"/>
    </xf>
    <xf numFmtId="0" fontId="104" fillId="43" borderId="15" xfId="0" applyFont="1" applyFill="1" applyBorder="1" applyAlignment="1">
      <alignment vertical="center"/>
    </xf>
    <xf numFmtId="0" fontId="0" fillId="0" borderId="10" xfId="0" applyFill="1" applyBorder="1" applyAlignment="1">
      <alignment vertical="top" wrapText="1"/>
    </xf>
    <xf numFmtId="0" fontId="33" fillId="0" borderId="10" xfId="0" applyFont="1" applyFill="1" applyBorder="1" applyAlignment="1">
      <alignment vertical="center" wrapText="1"/>
    </xf>
    <xf numFmtId="0" fontId="23" fillId="0" borderId="0" xfId="0" applyFont="1" applyFill="1" applyAlignment="1">
      <alignment vertical="center" wrapText="1"/>
    </xf>
    <xf numFmtId="0" fontId="104" fillId="0" borderId="10" xfId="0" applyFont="1" applyFill="1" applyBorder="1" applyAlignment="1">
      <alignment vertical="top" wrapText="1"/>
    </xf>
    <xf numFmtId="0" fontId="80" fillId="0" borderId="0" xfId="0" applyFont="1" applyFill="1" applyAlignment="1">
      <alignment vertical="center" wrapText="1"/>
    </xf>
    <xf numFmtId="0" fontId="100" fillId="0" borderId="0" xfId="0" applyFont="1" applyFill="1" applyAlignment="1">
      <alignment vertical="center" wrapText="1"/>
    </xf>
    <xf numFmtId="0" fontId="109" fillId="0" borderId="10" xfId="0" applyFont="1" applyFill="1" applyBorder="1" applyAlignment="1">
      <alignment vertical="center"/>
    </xf>
    <xf numFmtId="0" fontId="87" fillId="0" borderId="10" xfId="0" applyFont="1" applyFill="1" applyBorder="1" applyAlignment="1">
      <alignment horizontal="left" vertical="center" wrapText="1"/>
    </xf>
    <xf numFmtId="0" fontId="80" fillId="0" borderId="10" xfId="0" applyFont="1" applyFill="1" applyBorder="1" applyAlignment="1">
      <alignment horizontal="center" vertical="center"/>
    </xf>
    <xf numFmtId="0" fontId="107" fillId="0" borderId="10" xfId="0" applyFont="1" applyFill="1" applyBorder="1" applyAlignment="1">
      <alignment vertical="center"/>
    </xf>
    <xf numFmtId="0" fontId="107" fillId="0" borderId="10" xfId="0" applyFont="1" applyFill="1" applyBorder="1" applyAlignment="1">
      <alignment vertical="center" wrapText="1"/>
    </xf>
    <xf numFmtId="0" fontId="104" fillId="0" borderId="10" xfId="0" applyFont="1" applyFill="1" applyBorder="1" applyAlignment="1">
      <alignment vertical="center" wrapText="1" shrinkToFit="1"/>
    </xf>
    <xf numFmtId="0" fontId="80" fillId="43" borderId="10" xfId="0" applyFont="1" applyFill="1" applyBorder="1" applyAlignment="1">
      <alignment horizontal="center" vertical="center"/>
    </xf>
    <xf numFmtId="0" fontId="104" fillId="0" borderId="0" xfId="0" applyFont="1" applyFill="1" applyBorder="1" applyAlignment="1">
      <alignment vertical="center" wrapText="1"/>
    </xf>
    <xf numFmtId="14" fontId="104" fillId="0" borderId="10" xfId="0" applyNumberFormat="1" applyFont="1" applyFill="1" applyBorder="1" applyAlignment="1">
      <alignment horizontal="left" vertical="center"/>
    </xf>
    <xf numFmtId="0" fontId="82" fillId="0" borderId="24" xfId="0" applyFont="1" applyFill="1" applyBorder="1" applyAlignment="1">
      <alignment vertical="center"/>
    </xf>
    <xf numFmtId="0" fontId="82" fillId="0" borderId="0" xfId="0" applyFont="1" applyFill="1" applyBorder="1" applyAlignment="1">
      <alignment vertical="center"/>
    </xf>
    <xf numFmtId="0" fontId="82" fillId="0" borderId="0" xfId="0" applyFont="1" applyFill="1" applyAlignment="1">
      <alignment vertical="top" wrapText="1"/>
    </xf>
    <xf numFmtId="14" fontId="82" fillId="0" borderId="0" xfId="0" applyNumberFormat="1" applyFont="1" applyFill="1" applyAlignment="1">
      <alignment vertical="center"/>
    </xf>
    <xf numFmtId="14" fontId="104" fillId="43" borderId="10" xfId="0" applyNumberFormat="1" applyFont="1" applyFill="1" applyBorder="1" applyAlignment="1">
      <alignment horizontal="center" vertical="center" wrapText="1"/>
    </xf>
    <xf numFmtId="0" fontId="110" fillId="43" borderId="0" xfId="0" applyFont="1" applyFill="1" applyAlignment="1">
      <alignment vertical="center"/>
    </xf>
    <xf numFmtId="0" fontId="101" fillId="43" borderId="10" xfId="0" applyFont="1" applyFill="1" applyBorder="1" applyAlignment="1">
      <alignment horizontal="left" wrapText="1"/>
    </xf>
    <xf numFmtId="0" fontId="102" fillId="0" borderId="0" xfId="0" applyFont="1" applyFill="1" applyAlignment="1">
      <alignment horizontal="left"/>
    </xf>
    <xf numFmtId="0" fontId="100" fillId="41" borderId="21" xfId="0" applyFont="1" applyFill="1" applyBorder="1" applyAlignment="1">
      <alignment vertical="center"/>
    </xf>
    <xf numFmtId="0" fontId="106" fillId="41" borderId="10" xfId="0" applyFont="1" applyFill="1" applyBorder="1" applyAlignment="1">
      <alignment vertical="center" wrapText="1"/>
    </xf>
    <xf numFmtId="0" fontId="106" fillId="41" borderId="12" xfId="0" applyFont="1" applyFill="1" applyBorder="1" applyAlignment="1">
      <alignment vertical="center" wrapText="1"/>
    </xf>
    <xf numFmtId="0" fontId="106" fillId="41" borderId="0" xfId="0" applyFont="1" applyFill="1" applyAlignment="1">
      <alignment horizontal="center" vertical="center" wrapText="1"/>
    </xf>
    <xf numFmtId="0" fontId="106" fillId="41" borderId="22" xfId="0" applyFont="1" applyFill="1" applyBorder="1" applyAlignment="1">
      <alignment vertical="center" wrapText="1"/>
    </xf>
    <xf numFmtId="0" fontId="106" fillId="41" borderId="17" xfId="0" applyFont="1" applyFill="1" applyBorder="1" applyAlignment="1">
      <alignment vertical="center" wrapText="1"/>
    </xf>
    <xf numFmtId="0" fontId="104" fillId="35" borderId="10" xfId="0" applyFont="1" applyFill="1" applyBorder="1" applyAlignment="1">
      <alignment vertical="center" wrapText="1" shrinkToFit="1"/>
    </xf>
    <xf numFmtId="0" fontId="106" fillId="41" borderId="10" xfId="0" applyFont="1" applyFill="1" applyBorder="1" applyAlignment="1">
      <alignment horizontal="center" vertical="center" wrapText="1"/>
    </xf>
    <xf numFmtId="0" fontId="106" fillId="41" borderId="18" xfId="0" applyFont="1" applyFill="1" applyBorder="1" applyAlignment="1">
      <alignment vertical="center" wrapText="1"/>
    </xf>
    <xf numFmtId="0" fontId="34" fillId="35" borderId="10" xfId="0" applyFont="1" applyFill="1" applyBorder="1" applyAlignment="1">
      <alignment vertical="center" wrapText="1"/>
    </xf>
    <xf numFmtId="0" fontId="106" fillId="41" borderId="18" xfId="0" applyFont="1" applyFill="1" applyBorder="1" applyAlignment="1">
      <alignment horizontal="center" vertical="center" wrapText="1"/>
    </xf>
    <xf numFmtId="0" fontId="82" fillId="35" borderId="10" xfId="0" applyFont="1" applyFill="1" applyBorder="1" applyAlignment="1">
      <alignment horizontal="center" vertical="center" wrapText="1"/>
    </xf>
    <xf numFmtId="0" fontId="104" fillId="35" borderId="20" xfId="0" applyFont="1" applyFill="1" applyBorder="1" applyAlignment="1">
      <alignment vertical="center" wrapText="1"/>
    </xf>
    <xf numFmtId="14" fontId="104" fillId="35" borderId="16" xfId="0" applyNumberFormat="1" applyFont="1" applyFill="1" applyBorder="1" applyAlignment="1">
      <alignment horizontal="center" vertical="center"/>
    </xf>
    <xf numFmtId="0" fontId="91" fillId="35" borderId="10" xfId="0" applyFont="1" applyFill="1" applyBorder="1" applyAlignment="1">
      <alignment horizontal="center" vertical="center" wrapText="1"/>
    </xf>
    <xf numFmtId="0" fontId="104" fillId="35" borderId="20" xfId="0" applyFont="1" applyFill="1" applyBorder="1" applyAlignment="1">
      <alignment vertical="top" wrapText="1"/>
    </xf>
    <xf numFmtId="0" fontId="104" fillId="35" borderId="10" xfId="0" applyFont="1" applyFill="1" applyBorder="1" applyAlignment="1">
      <alignment wrapText="1"/>
    </xf>
    <xf numFmtId="0" fontId="14" fillId="35" borderId="10" xfId="0" applyFont="1" applyFill="1" applyBorder="1" applyAlignment="1">
      <alignment vertical="center" wrapText="1"/>
    </xf>
    <xf numFmtId="0" fontId="100" fillId="0" borderId="0" xfId="0" applyFont="1" applyAlignment="1">
      <alignment horizontal="center" vertical="center"/>
    </xf>
    <xf numFmtId="0" fontId="80" fillId="41" borderId="16" xfId="0" applyFont="1" applyFill="1" applyBorder="1" applyAlignment="1">
      <alignment horizontal="left" vertical="center" wrapText="1"/>
    </xf>
    <xf numFmtId="0" fontId="81" fillId="41" borderId="16" xfId="0" applyFont="1" applyFill="1" applyBorder="1" applyAlignment="1">
      <alignment horizontal="center" vertical="center" wrapText="1"/>
    </xf>
    <xf numFmtId="0" fontId="80" fillId="41" borderId="16" xfId="0" applyFont="1" applyFill="1" applyBorder="1" applyAlignment="1">
      <alignment horizontal="center" vertical="center" wrapText="1"/>
    </xf>
    <xf numFmtId="0" fontId="100" fillId="41" borderId="16" xfId="0" applyFont="1" applyFill="1" applyBorder="1" applyAlignment="1">
      <alignment vertical="center" wrapText="1"/>
    </xf>
    <xf numFmtId="0" fontId="100" fillId="41" borderId="16" xfId="0" applyFont="1" applyFill="1" applyBorder="1" applyAlignment="1">
      <alignment vertical="center"/>
    </xf>
    <xf numFmtId="14" fontId="100" fillId="41" borderId="16" xfId="0" applyNumberFormat="1" applyFont="1" applyFill="1" applyBorder="1" applyAlignment="1">
      <alignment horizontal="center" vertical="center" wrapText="1"/>
    </xf>
    <xf numFmtId="2" fontId="104" fillId="35" borderId="10" xfId="0" applyNumberFormat="1" applyFont="1" applyFill="1" applyBorder="1" applyAlignment="1">
      <alignment horizontal="center" vertical="center"/>
    </xf>
    <xf numFmtId="0" fontId="104" fillId="35" borderId="20" xfId="0" applyFont="1" applyFill="1" applyBorder="1" applyAlignment="1">
      <alignment wrapText="1"/>
    </xf>
    <xf numFmtId="0" fontId="104" fillId="35" borderId="16" xfId="0" applyFont="1" applyFill="1" applyBorder="1" applyAlignment="1">
      <alignment horizontal="center" vertical="center"/>
    </xf>
    <xf numFmtId="0" fontId="91" fillId="35" borderId="10" xfId="0" applyFont="1" applyFill="1" applyBorder="1" applyAlignment="1">
      <alignment vertical="center" wrapText="1"/>
    </xf>
    <xf numFmtId="0" fontId="100" fillId="35" borderId="25" xfId="0" applyFont="1" applyFill="1" applyBorder="1" applyAlignment="1">
      <alignment vertical="center" wrapText="1"/>
    </xf>
    <xf numFmtId="0" fontId="80" fillId="41" borderId="10" xfId="0" applyFont="1" applyFill="1" applyBorder="1" applyAlignment="1">
      <alignment horizontal="center" vertical="center" wrapText="1"/>
    </xf>
    <xf numFmtId="14" fontId="82" fillId="35" borderId="0" xfId="0" applyNumberFormat="1" applyFont="1" applyFill="1" applyAlignment="1">
      <alignment horizontal="center" vertical="center"/>
    </xf>
    <xf numFmtId="0" fontId="80" fillId="41" borderId="10" xfId="0" applyFont="1" applyFill="1" applyBorder="1" applyAlignment="1">
      <alignment vertical="center" wrapText="1"/>
    </xf>
    <xf numFmtId="0" fontId="99" fillId="35" borderId="10" xfId="0" applyFont="1" applyFill="1" applyBorder="1" applyAlignment="1">
      <alignment vertical="center" wrapText="1"/>
    </xf>
    <xf numFmtId="0" fontId="101" fillId="35" borderId="10" xfId="0" applyFont="1" applyFill="1" applyBorder="1" applyAlignment="1">
      <alignment horizontal="right" vertical="center"/>
    </xf>
    <xf numFmtId="0" fontId="104" fillId="35" borderId="15" xfId="0" applyFont="1" applyFill="1" applyBorder="1" applyAlignment="1">
      <alignment horizontal="center" vertical="center"/>
    </xf>
    <xf numFmtId="0" fontId="82" fillId="35" borderId="0" xfId="0" applyFont="1" applyFill="1" applyAlignment="1">
      <alignment horizontal="center" vertical="center"/>
    </xf>
    <xf numFmtId="0" fontId="80" fillId="35" borderId="10" xfId="0" applyFont="1" applyFill="1" applyBorder="1" applyAlignment="1">
      <alignment vertical="center" wrapText="1"/>
    </xf>
    <xf numFmtId="0" fontId="33" fillId="35" borderId="10" xfId="0" applyFont="1" applyFill="1" applyBorder="1" applyAlignment="1">
      <alignment vertical="center" wrapText="1"/>
    </xf>
    <xf numFmtId="0" fontId="23" fillId="35" borderId="20" xfId="0" applyFont="1" applyFill="1" applyBorder="1" applyAlignment="1">
      <alignment vertical="center" wrapText="1"/>
    </xf>
    <xf numFmtId="0" fontId="100" fillId="35" borderId="20" xfId="0" applyFont="1" applyFill="1" applyBorder="1" applyAlignment="1">
      <alignment vertical="center" wrapText="1"/>
    </xf>
    <xf numFmtId="0" fontId="23" fillId="35" borderId="10" xfId="0" applyFont="1" applyFill="1" applyBorder="1" applyAlignment="1">
      <alignment horizontal="center" vertical="center"/>
    </xf>
    <xf numFmtId="0" fontId="107" fillId="35" borderId="10" xfId="0" applyFont="1" applyFill="1" applyBorder="1" applyAlignment="1">
      <alignment vertical="center"/>
    </xf>
    <xf numFmtId="0" fontId="14" fillId="35" borderId="10" xfId="0" applyFont="1" applyFill="1" applyBorder="1" applyAlignment="1">
      <alignment horizontal="center" vertical="center" wrapText="1"/>
    </xf>
    <xf numFmtId="0" fontId="111" fillId="0" borderId="0" xfId="0" applyFont="1" applyAlignment="1">
      <alignment horizontal="center" vertical="center"/>
    </xf>
    <xf numFmtId="0" fontId="82" fillId="35" borderId="24" xfId="0" applyFont="1" applyFill="1" applyBorder="1" applyAlignment="1">
      <alignment vertical="center"/>
    </xf>
    <xf numFmtId="0" fontId="82" fillId="35" borderId="0" xfId="0" applyFont="1" applyFill="1" applyBorder="1" applyAlignment="1">
      <alignment vertical="center"/>
    </xf>
    <xf numFmtId="14" fontId="80" fillId="35" borderId="0" xfId="0" applyNumberFormat="1" applyFont="1" applyFill="1" applyAlignment="1">
      <alignment horizontal="center" vertical="center"/>
    </xf>
    <xf numFmtId="0" fontId="82" fillId="35" borderId="0" xfId="0" applyFont="1" applyFill="1" applyAlignment="1">
      <alignment vertical="center" wrapText="1"/>
    </xf>
    <xf numFmtId="0" fontId="102" fillId="35" borderId="0" xfId="0" applyFont="1" applyFill="1" applyAlignment="1">
      <alignment/>
    </xf>
    <xf numFmtId="0" fontId="102" fillId="35" borderId="0" xfId="0" applyFont="1" applyFill="1" applyAlignment="1">
      <alignment/>
    </xf>
    <xf numFmtId="0" fontId="97" fillId="35" borderId="0" xfId="0" applyFont="1" applyFill="1" applyAlignment="1">
      <alignment horizontal="center"/>
    </xf>
    <xf numFmtId="0" fontId="97" fillId="35" borderId="0" xfId="0" applyFont="1" applyFill="1" applyAlignment="1">
      <alignment wrapText="1"/>
    </xf>
    <xf numFmtId="0" fontId="102" fillId="35" borderId="0" xfId="0" applyFont="1" applyFill="1" applyAlignment="1">
      <alignment horizontal="left"/>
    </xf>
    <xf numFmtId="0" fontId="102" fillId="35" borderId="0" xfId="0" applyFont="1" applyFill="1" applyAlignment="1">
      <alignment horizontal="center"/>
    </xf>
    <xf numFmtId="0" fontId="102" fillId="35" borderId="0" xfId="0" applyFont="1" applyFill="1" applyAlignment="1">
      <alignment horizontal="left" wrapText="1"/>
    </xf>
    <xf numFmtId="0" fontId="102" fillId="0" borderId="0" xfId="0" applyFont="1" applyAlignment="1">
      <alignment/>
    </xf>
    <xf numFmtId="0" fontId="97" fillId="0" borderId="0" xfId="0" applyFont="1" applyAlignment="1">
      <alignment horizontal="center"/>
    </xf>
    <xf numFmtId="0" fontId="97" fillId="0" borderId="0" xfId="0" applyFont="1" applyAlignment="1">
      <alignment wrapText="1"/>
    </xf>
    <xf numFmtId="0" fontId="104" fillId="0" borderId="0" xfId="0" applyFont="1" applyBorder="1" applyAlignment="1">
      <alignment vertical="center" wrapText="1"/>
    </xf>
    <xf numFmtId="0" fontId="102" fillId="0" borderId="0" xfId="0" applyFont="1" applyAlignment="1">
      <alignment horizontal="left" wrapText="1"/>
    </xf>
    <xf numFmtId="0" fontId="102" fillId="0" borderId="0" xfId="0" applyFont="1" applyFill="1" applyAlignment="1">
      <alignment/>
    </xf>
    <xf numFmtId="0" fontId="97" fillId="0" borderId="0" xfId="0" applyFont="1" applyAlignment="1">
      <alignment/>
    </xf>
    <xf numFmtId="0" fontId="82" fillId="0" borderId="0" xfId="0" applyFont="1" applyBorder="1" applyAlignment="1">
      <alignment vertical="center" wrapText="1"/>
    </xf>
    <xf numFmtId="0" fontId="104" fillId="0" borderId="20" xfId="0" applyFont="1" applyBorder="1" applyAlignment="1">
      <alignment vertical="center" wrapText="1"/>
    </xf>
    <xf numFmtId="0" fontId="106" fillId="41" borderId="19" xfId="0" applyFont="1" applyFill="1" applyBorder="1" applyAlignment="1">
      <alignment vertical="center" wrapText="1"/>
    </xf>
    <xf numFmtId="0" fontId="106" fillId="41" borderId="18" xfId="0" applyFont="1" applyFill="1" applyBorder="1" applyAlignment="1">
      <alignment vertical="center" wrapText="1"/>
    </xf>
    <xf numFmtId="0" fontId="106" fillId="41" borderId="10" xfId="0" applyFont="1" applyFill="1" applyBorder="1" applyAlignment="1">
      <alignment vertical="center" wrapText="1"/>
    </xf>
    <xf numFmtId="0" fontId="106" fillId="41" borderId="20" xfId="0" applyFont="1" applyFill="1" applyBorder="1" applyAlignment="1">
      <alignment vertical="center" wrapText="1"/>
    </xf>
    <xf numFmtId="0" fontId="106" fillId="41" borderId="26" xfId="0" applyFont="1" applyFill="1" applyBorder="1" applyAlignment="1">
      <alignment vertical="center" wrapText="1"/>
    </xf>
    <xf numFmtId="0" fontId="106" fillId="41" borderId="21" xfId="0" applyFont="1" applyFill="1" applyBorder="1" applyAlignment="1">
      <alignment vertical="center" wrapText="1"/>
    </xf>
    <xf numFmtId="0" fontId="106" fillId="41" borderId="11" xfId="0" applyFont="1" applyFill="1" applyBorder="1" applyAlignment="1">
      <alignment vertical="center" wrapText="1"/>
    </xf>
    <xf numFmtId="0" fontId="106" fillId="41" borderId="27" xfId="0" applyFont="1" applyFill="1" applyBorder="1" applyAlignment="1">
      <alignment vertical="center" wrapText="1"/>
    </xf>
    <xf numFmtId="0" fontId="81" fillId="47" borderId="19" xfId="0" applyFont="1" applyFill="1" applyBorder="1" applyAlignment="1">
      <alignment horizontal="left" vertical="center" wrapText="1"/>
    </xf>
    <xf numFmtId="0" fontId="81" fillId="47" borderId="18" xfId="0" applyFont="1" applyFill="1" applyBorder="1" applyAlignment="1">
      <alignment horizontal="left" vertical="center" wrapText="1"/>
    </xf>
    <xf numFmtId="0" fontId="106" fillId="47" borderId="10" xfId="0" applyFont="1" applyFill="1" applyBorder="1" applyAlignment="1">
      <alignment vertical="center" wrapText="1"/>
    </xf>
    <xf numFmtId="0" fontId="106" fillId="33" borderId="19" xfId="0" applyFont="1" applyFill="1" applyBorder="1" applyAlignment="1">
      <alignment vertical="center" wrapText="1"/>
    </xf>
    <xf numFmtId="0" fontId="106" fillId="33" borderId="18" xfId="0" applyFont="1" applyFill="1" applyBorder="1" applyAlignment="1">
      <alignment vertical="center" wrapText="1"/>
    </xf>
    <xf numFmtId="0" fontId="81" fillId="33" borderId="28" xfId="0" applyFont="1" applyFill="1" applyBorder="1" applyAlignment="1">
      <alignment vertical="center" wrapText="1"/>
    </xf>
    <xf numFmtId="0" fontId="81" fillId="33" borderId="29" xfId="0" applyFont="1" applyFill="1" applyBorder="1" applyAlignment="1">
      <alignment vertical="center" wrapText="1"/>
    </xf>
    <xf numFmtId="0" fontId="81" fillId="33" borderId="30" xfId="0" applyFont="1" applyFill="1" applyBorder="1" applyAlignment="1">
      <alignment vertical="center" wrapText="1"/>
    </xf>
    <xf numFmtId="0" fontId="81" fillId="33" borderId="26" xfId="0" applyFont="1" applyFill="1" applyBorder="1" applyAlignment="1">
      <alignment vertical="center" wrapText="1"/>
    </xf>
    <xf numFmtId="0" fontId="81" fillId="33" borderId="21" xfId="0" applyFont="1" applyFill="1" applyBorder="1" applyAlignment="1">
      <alignment vertical="center" wrapText="1"/>
    </xf>
    <xf numFmtId="0" fontId="81" fillId="33" borderId="27" xfId="0" applyFont="1" applyFill="1" applyBorder="1" applyAlignment="1">
      <alignment vertical="center" wrapText="1"/>
    </xf>
    <xf numFmtId="0" fontId="106" fillId="33" borderId="31" xfId="0" applyFont="1" applyFill="1" applyBorder="1" applyAlignment="1">
      <alignment vertical="center" wrapText="1"/>
    </xf>
    <xf numFmtId="0" fontId="106" fillId="33" borderId="32" xfId="0" applyFont="1" applyFill="1" applyBorder="1" applyAlignment="1">
      <alignment vertical="center" wrapText="1"/>
    </xf>
    <xf numFmtId="0" fontId="106" fillId="33" borderId="21" xfId="0" applyFont="1" applyFill="1" applyBorder="1" applyAlignment="1">
      <alignment vertical="center" wrapText="1"/>
    </xf>
    <xf numFmtId="0" fontId="106" fillId="33" borderId="27" xfId="0" applyFont="1" applyFill="1" applyBorder="1" applyAlignment="1">
      <alignment vertical="center" wrapText="1"/>
    </xf>
    <xf numFmtId="0" fontId="106" fillId="33" borderId="33" xfId="0" applyFont="1" applyFill="1" applyBorder="1" applyAlignment="1">
      <alignment vertical="center" wrapText="1"/>
    </xf>
    <xf numFmtId="0" fontId="81" fillId="47" borderId="34" xfId="0" applyFont="1" applyFill="1" applyBorder="1" applyAlignment="1">
      <alignment vertical="center" wrapText="1"/>
    </xf>
    <xf numFmtId="0" fontId="81" fillId="47" borderId="35" xfId="0" applyFont="1" applyFill="1" applyBorder="1" applyAlignment="1">
      <alignment vertical="center" wrapText="1"/>
    </xf>
    <xf numFmtId="0" fontId="81" fillId="47" borderId="19" xfId="0" applyFont="1" applyFill="1" applyBorder="1" applyAlignment="1">
      <alignment vertical="center" wrapText="1"/>
    </xf>
    <xf numFmtId="0" fontId="81" fillId="47" borderId="18" xfId="0" applyFont="1" applyFill="1" applyBorder="1" applyAlignment="1">
      <alignment vertical="center" wrapText="1"/>
    </xf>
    <xf numFmtId="0" fontId="81" fillId="33" borderId="19" xfId="0" applyFont="1" applyFill="1" applyBorder="1" applyAlignment="1">
      <alignment vertical="center" wrapText="1"/>
    </xf>
    <xf numFmtId="0" fontId="81" fillId="33" borderId="20" xfId="0" applyFont="1" applyFill="1" applyBorder="1" applyAlignment="1">
      <alignment vertical="center" wrapText="1"/>
    </xf>
    <xf numFmtId="0" fontId="81" fillId="33" borderId="31" xfId="0" applyFont="1" applyFill="1" applyBorder="1" applyAlignment="1">
      <alignment vertical="center" wrapText="1"/>
    </xf>
    <xf numFmtId="0" fontId="81" fillId="33" borderId="32" xfId="0" applyFont="1" applyFill="1" applyBorder="1" applyAlignment="1">
      <alignment vertical="center" wrapText="1"/>
    </xf>
    <xf numFmtId="0" fontId="81" fillId="33" borderId="33" xfId="0" applyFont="1" applyFill="1" applyBorder="1" applyAlignment="1">
      <alignment vertical="center" wrapText="1"/>
    </xf>
    <xf numFmtId="0" fontId="81" fillId="47" borderId="36" xfId="0" applyFont="1" applyFill="1" applyBorder="1" applyAlignment="1">
      <alignment vertical="center" wrapText="1"/>
    </xf>
    <xf numFmtId="0" fontId="81" fillId="47" borderId="20" xfId="0" applyFont="1" applyFill="1" applyBorder="1" applyAlignment="1">
      <alignment vertical="center" wrapText="1"/>
    </xf>
    <xf numFmtId="0" fontId="81" fillId="47" borderId="20" xfId="0" applyFont="1" applyFill="1" applyBorder="1" applyAlignment="1">
      <alignment horizontal="left" vertical="center" wrapText="1"/>
    </xf>
    <xf numFmtId="0" fontId="81" fillId="47" borderId="10" xfId="0" applyFont="1" applyFill="1" applyBorder="1" applyAlignment="1">
      <alignment vertical="center" wrapText="1"/>
    </xf>
    <xf numFmtId="0" fontId="81" fillId="47" borderId="15" xfId="0" applyFont="1" applyFill="1" applyBorder="1" applyAlignment="1">
      <alignment vertical="center" wrapText="1"/>
    </xf>
    <xf numFmtId="0" fontId="81" fillId="33" borderId="19" xfId="0" applyFont="1" applyFill="1" applyBorder="1" applyAlignment="1">
      <alignment horizontal="center" vertical="center" wrapText="1"/>
    </xf>
    <xf numFmtId="0" fontId="81" fillId="33" borderId="20" xfId="0" applyFont="1" applyFill="1" applyBorder="1" applyAlignment="1">
      <alignment horizontal="center" vertical="center" wrapText="1"/>
    </xf>
    <xf numFmtId="0" fontId="81" fillId="33" borderId="28" xfId="0" applyFont="1" applyFill="1" applyBorder="1" applyAlignment="1">
      <alignment horizontal="center" vertical="center" wrapText="1"/>
    </xf>
    <xf numFmtId="0" fontId="81" fillId="33" borderId="29" xfId="0" applyFont="1" applyFill="1" applyBorder="1" applyAlignment="1">
      <alignment horizontal="center" vertical="center" wrapText="1"/>
    </xf>
    <xf numFmtId="0" fontId="81" fillId="33" borderId="34" xfId="0" applyFont="1" applyFill="1" applyBorder="1" applyAlignment="1">
      <alignment vertical="center" wrapText="1"/>
    </xf>
    <xf numFmtId="0" fontId="81" fillId="33" borderId="36" xfId="0" applyFont="1" applyFill="1" applyBorder="1" applyAlignment="1">
      <alignment vertical="center" wrapText="1"/>
    </xf>
    <xf numFmtId="0" fontId="81" fillId="45" borderId="10" xfId="0" applyFont="1" applyFill="1" applyBorder="1" applyAlignment="1">
      <alignment horizontal="left" vertical="center" wrapText="1"/>
    </xf>
    <xf numFmtId="0" fontId="81" fillId="45" borderId="17" xfId="0" applyFont="1" applyFill="1" applyBorder="1" applyAlignment="1">
      <alignment horizontal="left" vertical="center" wrapText="1"/>
    </xf>
    <xf numFmtId="0" fontId="81" fillId="41" borderId="10" xfId="0" applyFont="1" applyFill="1" applyBorder="1" applyAlignment="1">
      <alignment horizontal="left" vertical="center" wrapText="1"/>
    </xf>
    <xf numFmtId="0" fontId="81" fillId="41" borderId="28" xfId="0" applyFont="1" applyFill="1" applyBorder="1" applyAlignment="1">
      <alignment vertical="center" wrapText="1"/>
    </xf>
    <xf numFmtId="0" fontId="81" fillId="41" borderId="29" xfId="0" applyFont="1" applyFill="1" applyBorder="1" applyAlignment="1">
      <alignment vertical="center" wrapText="1"/>
    </xf>
    <xf numFmtId="0" fontId="81" fillId="41" borderId="30" xfId="0" applyFont="1" applyFill="1" applyBorder="1" applyAlignment="1">
      <alignment vertical="center" wrapText="1"/>
    </xf>
    <xf numFmtId="0" fontId="81" fillId="41" borderId="26" xfId="0" applyFont="1" applyFill="1" applyBorder="1" applyAlignment="1">
      <alignment vertical="center" wrapText="1"/>
    </xf>
    <xf numFmtId="0" fontId="81" fillId="41" borderId="21" xfId="0" applyFont="1" applyFill="1" applyBorder="1" applyAlignment="1">
      <alignment vertical="center" wrapText="1"/>
    </xf>
    <xf numFmtId="0" fontId="106" fillId="41" borderId="21" xfId="0" applyFont="1" applyFill="1" applyBorder="1" applyAlignment="1">
      <alignment horizontal="left" vertical="center" wrapText="1"/>
    </xf>
    <xf numFmtId="0" fontId="81" fillId="41" borderId="34" xfId="0" applyFont="1" applyFill="1" applyBorder="1" applyAlignment="1">
      <alignment vertical="center" wrapText="1"/>
    </xf>
    <xf numFmtId="0" fontId="81" fillId="41" borderId="35" xfId="0" applyFont="1" applyFill="1" applyBorder="1" applyAlignment="1">
      <alignment vertical="center" wrapText="1"/>
    </xf>
    <xf numFmtId="0" fontId="81" fillId="41" borderId="19" xfId="0" applyFont="1" applyFill="1" applyBorder="1" applyAlignment="1">
      <alignment vertical="center" wrapText="1"/>
    </xf>
    <xf numFmtId="0" fontId="81" fillId="41" borderId="18" xfId="0" applyFont="1" applyFill="1" applyBorder="1" applyAlignment="1">
      <alignment vertical="center" wrapText="1"/>
    </xf>
    <xf numFmtId="0" fontId="81" fillId="41" borderId="19" xfId="0" applyFont="1" applyFill="1" applyBorder="1" applyAlignment="1">
      <alignment horizontal="center" vertical="center" wrapText="1"/>
    </xf>
    <xf numFmtId="0" fontId="81" fillId="41" borderId="18"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viesiejipirkimai.lt/index.php?option=com_vptpublic&amp;task=list&amp;Itemid=65&amp;filter_show=1&amp;filter_limit=10&amp;vpt_unite=sveikas+miestas&amp;filter_jarcode=302682862&amp;filter_type=0&amp;filter_cpv=37411200-4" TargetMode="External" /><Relationship Id="rId2" Type="http://schemas.openxmlformats.org/officeDocument/2006/relationships/hyperlink" Target="http://www.eviesiejipirkimai.lt/index.php?option=com_vptpublic&amp;task=list&amp;Itemid=65&amp;filter_show=1&amp;filter_limit=10&amp;vpt_unite=sveikas+miestas&amp;filter_jarcode=302682862&amp;filter_type=0&amp;filter_cpv=37411000-2"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eviesiejipirkimai.lt/index.php?option=com_vptpublic&amp;task=list&amp;Itemid=65&amp;filter_show=1&amp;filter_limit=10&amp;vpt_unite=sveikas+miestas&amp;filter_jarcode=302682862&amp;filter_type=0&amp;filter_cpv=37411200-4" TargetMode="External" /><Relationship Id="rId2" Type="http://schemas.openxmlformats.org/officeDocument/2006/relationships/hyperlink" Target="http://www.eviesiejipirkimai.lt/index.php?option=com_vptpublic&amp;task=list&amp;Itemid=65&amp;filter_show=1&amp;filter_limit=10&amp;vpt_unite=sveikas+miestas&amp;filter_jarcode=302682862&amp;filter_type=0&amp;filter_cpv=37411000-2"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eviesiejipirkimai.lt/index.php?option=com_vptpublic&amp;task=list&amp;Itemid=65&amp;filter_show=1&amp;filter_limit=10&amp;vpt_unite=sveikas+miestas&amp;filter_jarcode=302682862&amp;filter_type=0&amp;filter_from=2012-01-01&amp;filter_to=2012-12-31&amp;limitstart=10" TargetMode="External" /><Relationship Id="rId2" Type="http://schemas.openxmlformats.org/officeDocument/2006/relationships/hyperlink" Target="http://www.eviesiejipirkimai.lt/index.php?option=com_vptpublic&amp;task=list&amp;Itemid=65&amp;filter_show=1&amp;filter_limit=10&amp;vpt_unite=sveikas+miestas&amp;filter_jarcode=302682862&amp;filter_type=0&amp;filter_from=2012-01-01&amp;filter_to=2012-12-31&amp;limitstart=10" TargetMode="External" /><Relationship Id="rId3" Type="http://schemas.openxmlformats.org/officeDocument/2006/relationships/hyperlink" Target="http://www.eviesiejipirkimai.lt/index.php?option=com_vptpublic&amp;task=list&amp;Itemid=65&amp;filter_show=1&amp;filter_limit=10&amp;vpt_unite=sveikas+miestas&amp;filter_jarcode=302682862&amp;filter_type=0&amp;filter_from=2012-01-01&amp;filter_to=2012-12-31&amp;limitstart=10" TargetMode="External" /><Relationship Id="rId4" Type="http://schemas.openxmlformats.org/officeDocument/2006/relationships/hyperlink" Target="http://www.eviesiejipirkimai.lt/index.php?option=com_vptpublic&amp;task=list&amp;Itemid=65&amp;filter_show=1&amp;filter_limit=10&amp;filter_jarcode=302682862&amp;filter_type=0&amp;filter_from=2012-01-01&amp;filter_to=2012-12-31&amp;limitstart=60" TargetMode="External" /><Relationship Id="rId5"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6"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7"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8"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9"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10"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11"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12"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13"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14"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15"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16"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17" Type="http://schemas.openxmlformats.org/officeDocument/2006/relationships/hyperlink" Target="http://www.eviesiejipirkimai.lt/index.php?option=com_vptpublic&amp;task=list&amp;Itemid=65&amp;filter_show=1&amp;filter_limit=10&amp;vpt_unite=sveikas+miestas&amp;filter_jarcode=302682862&amp;filter_cpv=37451700-1&amp;filter_type=0" TargetMode="External" /><Relationship Id="rId18" Type="http://schemas.openxmlformats.org/officeDocument/2006/relationships/hyperlink" Target="http://www.eviesiejipirkimai.lt/index.php?option=com_vptpublic&amp;task=list&amp;Itemid=65&amp;filter_show=1&amp;filter_limit=10&amp;vpt_unite=sveikas+miestas&amp;filter_jarcode=302682862&amp;filter_cpv=37451700-1&amp;filter_type=0" TargetMode="External" /><Relationship Id="rId19" Type="http://schemas.openxmlformats.org/officeDocument/2006/relationships/hyperlink" Target="http://www.eviesiejipirkimai.lt/index.php?option=com_vptpublic&amp;task=list&amp;Itemid=65&amp;filter_show=1&amp;filter_limit=10&amp;vpt_unite=sveikas+miestas&amp;filter_jarcode=302682862&amp;filter_type=0&amp;filter_cpv=18412000-0" TargetMode="External" /><Relationship Id="rId20" Type="http://schemas.openxmlformats.org/officeDocument/2006/relationships/hyperlink" Target="http://www.eviesiejipirkimai.lt/index.php?option=com_vptpublic&amp;task=list&amp;Itemid=65&amp;filter_show=1&amp;filter_limit=10&amp;vpt_unite=sveikas+miestas&amp;filter_jarcode=302682862&amp;filter_type=0&amp;filter_cpv=66510000-8" TargetMode="External" /><Relationship Id="rId21" Type="http://schemas.openxmlformats.org/officeDocument/2006/relationships/hyperlink" Target="http://www.eviesiejipirkimai.lt/index.php?option=com_vptpublic&amp;task=list&amp;Itemid=65&amp;filter_show=1&amp;filter_limit=10&amp;vpt_unite=sveikas+miestas&amp;filter_jarcode=302682862&amp;filter_type=0&amp;filter_cpv=60400000" TargetMode="External" /><Relationship Id="rId22" Type="http://schemas.openxmlformats.org/officeDocument/2006/relationships/hyperlink" Target="http://www.eviesiejipirkimai.lt/index.php?option=com_vptpublic&amp;task=list&amp;Itemid=65&amp;filter_show=1&amp;filter_limit=10&amp;vpt_unite=sveikas+miestas&amp;filter_jarcode=302682862&amp;filter_type=0&amp;filter_cpv=60120000-5" TargetMode="External" /><Relationship Id="rId23" Type="http://schemas.openxmlformats.org/officeDocument/2006/relationships/hyperlink" Target="http://www.eviesiejipirkimai.lt/index.php?option=com_vptpublic&amp;task=list&amp;Itemid=65&amp;filter_show=1&amp;filter_limit=10&amp;vpt_unite=sveikas+miestas&amp;filter_jarcode=302682862&amp;filter_type=0&amp;filter_cpv=60120000-5" TargetMode="External" /><Relationship Id="rId24" Type="http://schemas.openxmlformats.org/officeDocument/2006/relationships/hyperlink" Target="http://www.eviesiejipirkimai.lt/index.php?option=com_vptpublic&amp;task=list&amp;Itemid=65&amp;filter_show=1&amp;filter_limit=10&amp;vpt_unite=sveikas+miestas&amp;filter_jarcode=302682862&amp;filter_type=0&amp;filter_cpv=72500000-5" TargetMode="External" /><Relationship Id="rId25" Type="http://schemas.openxmlformats.org/officeDocument/2006/relationships/hyperlink" Target="http://www.eviesiejipirkimai.lt/index.php?option=com_vptpublic&amp;task=list&amp;Itemid=65&amp;filter_show=1&amp;filter_limit=10&amp;vpt_unite=sveikas+miestas&amp;filter_jarcode=302682862&amp;filter_type=0&amp;filter_cpv=79341500-1" TargetMode="External" /><Relationship Id="rId26" Type="http://schemas.openxmlformats.org/officeDocument/2006/relationships/hyperlink" Target="http://www.eviesiejipirkimai.lt/index.php?option=com_vptpublic&amp;task=list&amp;Itemid=65&amp;filter_show=1&amp;filter_limit=10&amp;vpt_unite=sveikas+miestas&amp;filter_jarcode=302682862&amp;filter_type=0&amp;filter_cpv=79952000-2" TargetMode="External" /><Relationship Id="rId27" Type="http://schemas.openxmlformats.org/officeDocument/2006/relationships/hyperlink" Target="http://www.eviesiejipirkimai.lt/index.php?option=com_vptpublic&amp;task=list&amp;Itemid=65&amp;filter_show=1&amp;filter_limit=10&amp;vpt_unite=sveikas+miestas&amp;filter_jarcode=302682862&amp;filter_type=0&amp;filter_cpv=79952000-2" TargetMode="External" /><Relationship Id="rId28" Type="http://schemas.openxmlformats.org/officeDocument/2006/relationships/hyperlink" Target="http://www.eviesiejipirkimai.lt/index.php?option=com_vptpublic&amp;task=list&amp;Itemid=65&amp;filter_show=1&amp;filter_limit=10&amp;vpt_unite=sveikas+miestas&amp;filter_jarcode=302682862&amp;filter_type=0&amp;filter_cpv=79952000-2" TargetMode="External" /><Relationship Id="rId29" Type="http://schemas.openxmlformats.org/officeDocument/2006/relationships/hyperlink" Target="http://www.eviesiejipirkimai.lt/index.php?option=com_vptpublic&amp;task=list&amp;Itemid=65&amp;filter_show=1&amp;filter_limit=10&amp;vpt_unite=sveikas+miestas&amp;filter_jarcode=302682862&amp;filter_type=0&amp;filter_cpv=90910000-9" TargetMode="External" /><Relationship Id="rId30" Type="http://schemas.openxmlformats.org/officeDocument/2006/relationships/hyperlink" Target="http://www.eviesiejipirkimai.lt/index.php?option=com_vptpublic&amp;task=list&amp;Itemid=65&amp;filter_show=1&amp;filter_limit=10&amp;vpt_unite=sveikas+miestas&amp;filter_jarcode=302682862&amp;filter_type=0&amp;filter_cpv=92221000-6" TargetMode="External" /><Relationship Id="rId31"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32"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33"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34"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35" Type="http://schemas.openxmlformats.org/officeDocument/2006/relationships/hyperlink" Target="http://www.eviesiejipirkimai.lt/index.php?option=com_vptpublic&amp;task=list&amp;Itemid=65&amp;filter_show=1&amp;filter_limit=10&amp;vpt_unite=sveikas+miestas&amp;filter_jarcode=302682862&amp;filter_type=0&amp;filter_cpv=45223810-7" TargetMode="External" /><Relationship Id="rId36" Type="http://schemas.openxmlformats.org/officeDocument/2006/relationships/hyperlink" Target="http://www.eviesiejipirkimai.lt/index.php?option=com_vptpublic&amp;task=list&amp;Itemid=65&amp;filter_show=1&amp;filter_limit=10&amp;vpt_unite=sveikas+miestas&amp;filter_jarcode=302682862&amp;filter_type=0&amp;filter_cpv=18331000-8" TargetMode="External" /><Relationship Id="rId37"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38" Type="http://schemas.openxmlformats.org/officeDocument/2006/relationships/hyperlink" Target="http://www.eviesiejipirkimai.lt/index.php?option=com_vptpublic&amp;task=list&amp;Itemid=65&amp;filter_show=1&amp;filter_limit=10&amp;vpt_unite=sveikas+miestas&amp;filter_jarcode=302682862&amp;filter_type=0&amp;filter_cpv=79952000-2" TargetMode="External" /><Relationship Id="rId39" Type="http://schemas.openxmlformats.org/officeDocument/2006/relationships/hyperlink" Target="http://www.eviesiejipirkimai.lt/index.php?option=com_vptpublic&amp;task=list&amp;Itemid=65&amp;filter_show=1&amp;filter_limit=10&amp;vpt_unite=sveikas+miestas&amp;filter_jarcode=302682862&amp;filter_type=0&amp;filter_cpv=79952000-2" TargetMode="External" /><Relationship Id="rId40"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41" Type="http://schemas.openxmlformats.org/officeDocument/2006/relationships/hyperlink" Target="http://www.eviesiejipirkimai.lt/index.php?option=com_vptpublic&amp;task=list&amp;Itemid=65&amp;filter_show=1&amp;filter_limit=10&amp;vpt_unite=sveikas+miestas&amp;filter_jarcode=302682862&amp;filter_type=0&amp;filter_cpv=92221000-6" TargetMode="External" /><Relationship Id="rId42"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43" Type="http://schemas.openxmlformats.org/officeDocument/2006/relationships/hyperlink" Target="http://www.eviesiejipirkimai.lt/index.php?option=com_vptpublic&amp;task=list&amp;Itemid=65&amp;filter_show=1&amp;filter_limit=10&amp;vpt_unite=sveikas+miestas&amp;filter_jarcode=302682862&amp;filter_type=0&amp;filter_cpv=92221000-6" TargetMode="External" /><Relationship Id="rId44" Type="http://schemas.openxmlformats.org/officeDocument/2006/relationships/hyperlink" Target="http://www.eviesiejipirkimai.lt/index.php?option=com_vptpublic&amp;task=list&amp;Itemid=65&amp;filter_show=1&amp;filter_limit=10&amp;vpt_unite=sveikas+miestas&amp;filter_jarcode=302682862&amp;filter_type=0&amp;filter_cpv=92221000-6" TargetMode="External" /><Relationship Id="rId45" Type="http://schemas.openxmlformats.org/officeDocument/2006/relationships/hyperlink" Target="http://www.eviesiejipirkimai.lt/index.php?option=com_vptpublic&amp;task=list&amp;Itemid=65&amp;filter_show=1&amp;filter_limit=10&amp;vpt_unite=sveikas+miestas&amp;filter_jarcode=302682862&amp;filter_type=0&amp;filter_cpv=60400000" TargetMode="External" /><Relationship Id="rId46"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47" Type="http://schemas.openxmlformats.org/officeDocument/2006/relationships/hyperlink" Target="http://www.eviesiejipirkimai.lt/index.php?option=com_vptpublic&amp;task=list&amp;Itemid=65&amp;filter_show=1&amp;filter_limit=10&amp;vpt_unite=sveikas+miestas&amp;filter_jarcode=302682862&amp;filter_type=0&amp;filter_cpv=66510000-8" TargetMode="External" /><Relationship Id="rId48"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49"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50"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51"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52"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53"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54"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55"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56" Type="http://schemas.openxmlformats.org/officeDocument/2006/relationships/hyperlink" Target="http://www.eviesiejipirkimai.lt/index.php?option=com_vptpublic&amp;task=list&amp;Itemid=65&amp;filter_show=1&amp;filter_limit=10&amp;vpt_unite=sveikas+miestas&amp;filter_jarcode=302682862&amp;filter_type=0&amp;filter_cpv=18331000-8" TargetMode="External" /><Relationship Id="rId57"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58"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59"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60"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61"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62" Type="http://schemas.openxmlformats.org/officeDocument/2006/relationships/hyperlink" Target="http://www.eviesiejipirkimai.lt/index.php?option=com_vptpublic&amp;task=list&amp;Itemid=65&amp;filter_show=1&amp;filter_limit=10&amp;vpt_unite=sveikas+miestas&amp;filter_jarcode=302682862&amp;filter_type=0&amp;filter_cpv=79340000" TargetMode="External" /><Relationship Id="rId63" Type="http://schemas.openxmlformats.org/officeDocument/2006/relationships/hyperlink" Target="http://www.eviesiejipirkimai.lt/index.php?option=com_vptpublic&amp;task=list&amp;Itemid=65&amp;filter_show=1&amp;filter_limit=10&amp;vpt_unite=sveikas+miestas&amp;filter_jarcode=302682862&amp;filter_type=0&amp;filter_cpv=18331000-8" TargetMode="External" /><Relationship Id="rId64" Type="http://schemas.openxmlformats.org/officeDocument/2006/relationships/hyperlink" Target="http://www.eviesiejipirkimai.lt/index.php?option=com_vptpublic&amp;task=list&amp;Itemid=65&amp;filter_show=1&amp;filter_limit=10&amp;vpt_unite=sveikas+miestas&amp;filter_jarcode=302682862&amp;filter_type=0&amp;filter_cpv=18331000-8" TargetMode="External" /><Relationship Id="rId65" Type="http://schemas.openxmlformats.org/officeDocument/2006/relationships/hyperlink" Target="http://www.eviesiejipirkimai.lt/index.php?option=com_vptpublic&amp;task=list&amp;Itemid=65&amp;filter_show=1&amp;filter_limit=10&amp;vpt_unite=sveikas+miestas&amp;filter_jarcode=302682862&amp;filter_type=0&amp;filter_cpv=18331000-8" TargetMode="External" /><Relationship Id="rId66" Type="http://schemas.openxmlformats.org/officeDocument/2006/relationships/hyperlink" Target="http://www.eviesiejipirkimai.lt/index.php?option=com_vptpublic&amp;task=list&amp;Itemid=65&amp;filter_show=1&amp;filter_limit=10&amp;vpt_unite=sveikas+miestas&amp;filter_jarcode=302682862&amp;filter_type=0&amp;filter_cpv=34220000-5" TargetMode="External" /><Relationship Id="rId67" Type="http://schemas.openxmlformats.org/officeDocument/2006/relationships/hyperlink" Target="http://www.eviesiejipirkimai.lt/index.php?option=com_vptpublic&amp;task=list&amp;Itemid=65&amp;filter_show=1&amp;filter_limit=10&amp;vpt_unite=sveikas+miestas&amp;filter_jarcode=302682862&amp;filter_type=0&amp;filter_cpv=37414000-3" TargetMode="External" /><Relationship Id="rId68" Type="http://schemas.openxmlformats.org/officeDocument/2006/relationships/hyperlink" Target="http://www.eviesiejipirkimai.lt/index.php?option=com_vptpublic&amp;task=list&amp;Itemid=65&amp;filter_show=1&amp;filter_limit=10&amp;filter_jarcode=302682862&amp;filter_type=0&amp;filter_cpv=37535240-1" TargetMode="External" /><Relationship Id="rId69"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70" Type="http://schemas.openxmlformats.org/officeDocument/2006/relationships/hyperlink" Target="http://www.eviesiejipirkimai.lt/index.php?option=com_vptpublic&amp;task=list&amp;Itemid=65&amp;filter_show=1&amp;filter_limit=10&amp;vpt_unite=sveikas+miestas&amp;filter_jarcode=302682862&amp;filter_type=0&amp;filter_cpv=79952000-2" TargetMode="External" /><Relationship Id="rId71"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72"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73"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 Id="rId74" Type="http://schemas.openxmlformats.org/officeDocument/2006/relationships/hyperlink" Target="http://www.eviesiejipirkimai.lt/index.php?option=com_vptpublic&amp;task=list&amp;Itemid=65&amp;filter_show=1&amp;filter_limit=10&amp;vpt_unite=sveikas+miestas&amp;filter_jarcode=302682862&amp;filter_type=0&amp;filter_cpv=79416000-3" TargetMode="External" /><Relationship Id="rId75" Type="http://schemas.openxmlformats.org/officeDocument/2006/relationships/hyperlink" Target="http://www.eviesiejipirkimai.lt/index.php?option=com_vptpublic&amp;task=list&amp;Itemid=65&amp;filter_show=1&amp;filter_limit=10&amp;vpt_unite=sveikas+miestas&amp;filter_jarcode=302682862&amp;filter_type=0&amp;filter_cpv=79416000-3" TargetMode="External" /><Relationship Id="rId76" Type="http://schemas.openxmlformats.org/officeDocument/2006/relationships/hyperlink" Target="http://www.eviesiejipirkimai.lt/index.php?option=com_vptpublic&amp;task=list&amp;Itemid=65&amp;filter_show=1&amp;filter_limit=10&amp;vpt_unite=sveikas+miestas&amp;filter_jarcode=302682862&amp;filter_type=0&amp;filter_cpv=79952000-2" TargetMode="External" /><Relationship Id="rId77" Type="http://schemas.openxmlformats.org/officeDocument/2006/relationships/hyperlink" Target="http://www.eviesiejipirkimai.lt/index.php?option=com_vptpublic&amp;task=list&amp;Itemid=65&amp;filter_show=1&amp;filter_limit=10&amp;filter_jarcode=302682862&amp;filter_type=0&amp;filter_from=2012-01-01&amp;filter_to=2012-12-31&amp;limitstart=60" TargetMode="External" /><Relationship Id="rId78" Type="http://schemas.openxmlformats.org/officeDocument/2006/relationships/hyperlink" Target="http://www.eviesiejipirkimai.lt/index.php?option=com_vptpublic&amp;task=list&amp;Itemid=65&amp;filter_show=1&amp;filter_limit=10&amp;vpt_unite=sveikas+miestas&amp;filter_jarcode=302682862&amp;filter_cpv=65000000-3&amp;filter_type=0"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eviesiejipirkimai.lt/index.php?quick=3&amp;option=com_vptpublic&amp;task=list&amp;Itemid=65&amp;filter_show=1&amp;filter_limit=10&amp;vpt_unite=sveikas+miestas&amp;filter_jarcode=302682862&amp;filter_type=0&amp;filter_cpv=85143000-3" TargetMode="External" /><Relationship Id="rId2" Type="http://schemas.openxmlformats.org/officeDocument/2006/relationships/hyperlink" Target="http://www.eviesiejipirkimai.lt/index.php?quick=3&amp;option=com_vptpublic&amp;task=list&amp;Itemid=65&amp;filter_show=1&amp;filter_limit=10&amp;vpt_unite=sveikas+miestas&amp;filter_jarcode=302682862&amp;filter_type=0&amp;filter_from=2013-01-01&amp;filter_to=2013-12-31&amp;limitstart=30" TargetMode="External" /><Relationship Id="rId3" Type="http://schemas.openxmlformats.org/officeDocument/2006/relationships/hyperlink" Target="http://www.eviesiejipirkimai.lt/index.php?quick=3&amp;option=com_vptpublic&amp;task=list&amp;Itemid=65&amp;filter_show=1&amp;filter_limit=10&amp;vpt_unite=sveikas+miestas&amp;filter_jarcode=302682862&amp;filter_type=0&amp;filter_cpv=92621000-0" TargetMode="External" /><Relationship Id="rId4" Type="http://schemas.openxmlformats.org/officeDocument/2006/relationships/hyperlink" Target="http://www.eviesiejipirkimai.lt/index.php?quick=3&amp;option=com_vptpublic&amp;task=list&amp;Itemid=65&amp;filter_show=1&amp;filter_limit=10&amp;vpt_unite=sveikas+miestas&amp;filter_jarcode=302682862&amp;filter_type=0&amp;filter_from=2013-01-01&amp;filter_to=2013-12-31&amp;limitstart=30" TargetMode="External" /><Relationship Id="rId5" Type="http://schemas.openxmlformats.org/officeDocument/2006/relationships/hyperlink" Target="http://www.eviesiejipirkimai.lt/index.php?quick=3&amp;option=com_vptpublic&amp;task=list&amp;Itemid=65&amp;filter_show=1&amp;filter_limit=10&amp;vpt_unite=sveikas+miestas&amp;filter_jarcode=302682862&amp;filter_type=0&amp;filter_from=2013-01-01&amp;filter_to=2013-12-31&amp;limitstart=30" TargetMode="External" /><Relationship Id="rId6" Type="http://schemas.openxmlformats.org/officeDocument/2006/relationships/hyperlink" Target="http://www.eviesiejipirkimai.lt/index.php?quick=3&amp;option=com_vptpublic&amp;task=list&amp;Itemid=65&amp;filter_show=1&amp;filter_limit=10&amp;vpt_unite=sveikas+miestas&amp;filter_jarcode=302682862&amp;filter_type=0&amp;filter_from=2013-01-01&amp;filter_to=2013-12-31&amp;limitstart=30" TargetMode="External" /><Relationship Id="rId7" Type="http://schemas.openxmlformats.org/officeDocument/2006/relationships/hyperlink" Target="http://www.eviesiejipirkimai.lt/index.php?option=com_vptpublic&amp;task=list&amp;Itemid=65&amp;filter_show=1&amp;filter_limit=10&amp;filter_authority=sveikas+miestas&amp;filter_type=0&amp;filter_from=2013-01-01&amp;filter_to=2013-12-31&amp;limitstart=10" TargetMode="External" /><Relationship Id="rId8" Type="http://schemas.openxmlformats.org/officeDocument/2006/relationships/hyperlink" Target="http://www.eviesiejipirkimai.lt/index.php?quick=3&amp;option=com_vptpublic&amp;task=list&amp;Itemid=65&amp;filter_show=1&amp;filter_limit=10&amp;vpt_unite=sveikas+miestas&amp;filter_jarcode=302682862&amp;filter_type=0&amp;filter_cpv=85143000-3" TargetMode="External" /><Relationship Id="rId9" Type="http://schemas.openxmlformats.org/officeDocument/2006/relationships/hyperlink" Target="http://www.eviesiejipirkimai.lt/index.php?quick=3&amp;option=com_vptpublic&amp;task=list&amp;Itemid=65&amp;filter_show=1&amp;filter_limit=10&amp;vpt_unite=sveikas+miestas&amp;filter_jarcode=302682862&amp;filter_type=0&amp;filter_cpv=85143000-3" TargetMode="External" /><Relationship Id="rId10" Type="http://schemas.openxmlformats.org/officeDocument/2006/relationships/hyperlink" Target="http://www.eviesiejipirkimai.lt/index.php?option=com_vptpublic&amp;task=list&amp;Itemid=65&amp;filter_show=1&amp;filter_limit=10&amp;vpt_unite=akumuliatorius&amp;filter_authority=&amp;filter_jarcode=&amp;filter_cpv=&amp;filter_tender=&amp;filter_type=0&amp;filter_proctype=&amp;filter_servicetype=&amp;filter_from=2013-01-01&amp;filter_to=2013-12-31&amp;filter_publishfrom=&amp;filter_publishto=&amp;filter_updatefrom=&amp;filter_updateto=" TargetMode="External" /><Relationship Id="rId11" Type="http://schemas.openxmlformats.org/officeDocument/2006/relationships/hyperlink" Target="http://www.eviesiejipirkimai.lt/index.php?quick=3&amp;option=com_vptpublic&amp;task=list&amp;Itemid=65&amp;filter_show=1&amp;filter_limit=10&amp;vpt_unite=sveikas+miestas&amp;filter_jarcode=302682862&amp;filter_type=0&amp;filter_from=2013-01-01&amp;filter_to=2013-12-31&amp;limitstart=40" TargetMode="External" /><Relationship Id="rId12" Type="http://schemas.openxmlformats.org/officeDocument/2006/relationships/hyperlink" Target="http://www.cvpp.lt/index.php?quick=5&amp;option=com_vptpublic&amp;task=list&amp;Itemid=65&amp;filter_show=1&amp;filter_limit=10&amp;filter_jarcode=226190740" TargetMode="External" /><Relationship Id="rId13" Type="http://schemas.openxmlformats.org/officeDocument/2006/relationships/hyperlink" Target="http://www.cvpp.lt/index.php?quick=5&amp;option=com_vptpublic&amp;task=list&amp;Itemid=65&amp;filter_show=1&amp;filter_limit=10&amp;filter_jarcode=226190740" TargetMode="External" /></Relationships>
</file>

<file path=xl/worksheets/sheet1.xml><?xml version="1.0" encoding="utf-8"?>
<worksheet xmlns="http://schemas.openxmlformats.org/spreadsheetml/2006/main" xmlns:r="http://schemas.openxmlformats.org/officeDocument/2006/relationships">
  <dimension ref="A1:IV367"/>
  <sheetViews>
    <sheetView zoomScale="60" zoomScaleNormal="60" workbookViewId="0" topLeftCell="A321">
      <selection activeCell="B322" sqref="B322:Q322"/>
    </sheetView>
  </sheetViews>
  <sheetFormatPr defaultColWidth="7.625" defaultRowHeight="15.75"/>
  <cols>
    <col min="1" max="1" width="6.00390625" style="148" customWidth="1"/>
    <col min="2" max="2" width="37.875" style="148" customWidth="1"/>
    <col min="3" max="3" width="19.625" style="148" customWidth="1"/>
    <col min="4" max="4" width="21.00390625" style="253" customWidth="1"/>
    <col min="5" max="5" width="27.625" style="148" customWidth="1"/>
    <col min="6" max="7" width="14.625" style="148" customWidth="1"/>
    <col min="8" max="8" width="19.625" style="148" customWidth="1"/>
    <col min="9" max="9" width="14.625" style="136" customWidth="1"/>
    <col min="10" max="10" width="13.375" style="148" customWidth="1"/>
    <col min="11" max="11" width="14.50390625" style="148" customWidth="1"/>
    <col min="12" max="12" width="30.00390625" style="148" customWidth="1"/>
    <col min="13" max="13" width="17.50390625" style="303" customWidth="1"/>
    <col min="14" max="14" width="11.125" style="148" customWidth="1"/>
    <col min="15" max="15" width="15.625" style="148" customWidth="1"/>
    <col min="16" max="16" width="17.625" style="148" customWidth="1"/>
    <col min="17" max="17" width="19.125" style="263" customWidth="1"/>
    <col min="18" max="16384" width="7.625" style="148" customWidth="1"/>
  </cols>
  <sheetData>
    <row r="1" spans="1:17" ht="24" customHeight="1" thickBot="1">
      <c r="A1" s="519" t="s">
        <v>0</v>
      </c>
      <c r="B1" s="522" t="s">
        <v>1</v>
      </c>
      <c r="C1" s="523"/>
      <c r="D1" s="524"/>
      <c r="E1" s="525" t="s">
        <v>2</v>
      </c>
      <c r="F1" s="526"/>
      <c r="G1" s="526"/>
      <c r="H1" s="526"/>
      <c r="I1" s="526"/>
      <c r="J1" s="527"/>
      <c r="K1" s="528"/>
      <c r="L1" s="529" t="s">
        <v>3</v>
      </c>
      <c r="M1" s="527"/>
      <c r="N1" s="528"/>
      <c r="O1" s="264"/>
      <c r="P1" s="265" t="s">
        <v>2388</v>
      </c>
      <c r="Q1" s="266" t="s">
        <v>2302</v>
      </c>
    </row>
    <row r="2" spans="1:17" ht="51.75">
      <c r="A2" s="520"/>
      <c r="B2" s="530" t="s">
        <v>4</v>
      </c>
      <c r="C2" s="532" t="s">
        <v>5</v>
      </c>
      <c r="D2" s="514" t="s">
        <v>6</v>
      </c>
      <c r="E2" s="516" t="s">
        <v>7</v>
      </c>
      <c r="F2" s="516" t="s">
        <v>18</v>
      </c>
      <c r="G2" s="267" t="s">
        <v>1920</v>
      </c>
      <c r="H2" s="267" t="s">
        <v>1922</v>
      </c>
      <c r="I2" s="323" t="s">
        <v>1921</v>
      </c>
      <c r="J2" s="517" t="s">
        <v>8</v>
      </c>
      <c r="K2" s="268" t="s">
        <v>9</v>
      </c>
      <c r="L2" s="517" t="s">
        <v>11</v>
      </c>
      <c r="M2" s="292" t="s">
        <v>23</v>
      </c>
      <c r="N2" s="517" t="s">
        <v>12</v>
      </c>
      <c r="O2" s="269" t="s">
        <v>9</v>
      </c>
      <c r="P2" s="270"/>
      <c r="Q2" s="266"/>
    </row>
    <row r="3" spans="1:17" ht="37.5" customHeight="1">
      <c r="A3" s="521"/>
      <c r="B3" s="531"/>
      <c r="C3" s="533"/>
      <c r="D3" s="515"/>
      <c r="E3" s="516"/>
      <c r="F3" s="516"/>
      <c r="G3" s="267"/>
      <c r="H3" s="267"/>
      <c r="I3" s="323"/>
      <c r="J3" s="518"/>
      <c r="K3" s="271" t="s">
        <v>10</v>
      </c>
      <c r="L3" s="518"/>
      <c r="M3" s="292"/>
      <c r="N3" s="518"/>
      <c r="O3" s="272" t="s">
        <v>10</v>
      </c>
      <c r="P3" s="270"/>
      <c r="Q3" s="273"/>
    </row>
    <row r="4" spans="1:17" s="336" customFormat="1" ht="52.5" customHeight="1">
      <c r="A4" s="331">
        <v>1</v>
      </c>
      <c r="B4" s="146" t="s">
        <v>37</v>
      </c>
      <c r="C4" s="329" t="s">
        <v>104</v>
      </c>
      <c r="D4" s="333" t="s">
        <v>20</v>
      </c>
      <c r="E4" s="282" t="s">
        <v>67</v>
      </c>
      <c r="F4" s="282">
        <v>1246.3</v>
      </c>
      <c r="G4" s="282" t="s">
        <v>1937</v>
      </c>
      <c r="H4" s="284" t="s">
        <v>2335</v>
      </c>
      <c r="I4" s="353">
        <v>42011</v>
      </c>
      <c r="J4" s="335" t="s">
        <v>19</v>
      </c>
      <c r="K4" s="282" t="s">
        <v>22</v>
      </c>
      <c r="L4" s="282" t="s">
        <v>67</v>
      </c>
      <c r="M4" s="354">
        <v>42011</v>
      </c>
      <c r="N4" s="282">
        <v>1246.3</v>
      </c>
      <c r="O4" s="282" t="s">
        <v>22</v>
      </c>
      <c r="P4" s="282" t="s">
        <v>2407</v>
      </c>
      <c r="Q4" s="284"/>
    </row>
    <row r="5" spans="1:17" s="336" customFormat="1" ht="54" customHeight="1">
      <c r="A5" s="331">
        <v>2</v>
      </c>
      <c r="B5" s="11" t="s">
        <v>38</v>
      </c>
      <c r="C5" s="329" t="s">
        <v>104</v>
      </c>
      <c r="D5" s="333" t="s">
        <v>20</v>
      </c>
      <c r="E5" s="282" t="s">
        <v>68</v>
      </c>
      <c r="F5" s="282">
        <v>57.92</v>
      </c>
      <c r="G5" s="282" t="s">
        <v>560</v>
      </c>
      <c r="H5" s="355" t="s">
        <v>2333</v>
      </c>
      <c r="I5" s="356">
        <v>42012</v>
      </c>
      <c r="J5" s="335" t="s">
        <v>19</v>
      </c>
      <c r="K5" s="282" t="s">
        <v>22</v>
      </c>
      <c r="L5" s="282" t="s">
        <v>68</v>
      </c>
      <c r="M5" s="301">
        <v>42012</v>
      </c>
      <c r="N5" s="282">
        <v>57.92</v>
      </c>
      <c r="O5" s="282" t="s">
        <v>22</v>
      </c>
      <c r="P5" s="282" t="s">
        <v>2406</v>
      </c>
      <c r="Q5" s="284"/>
    </row>
    <row r="6" spans="1:17" s="336" customFormat="1" ht="33.75" customHeight="1">
      <c r="A6" s="331">
        <v>3</v>
      </c>
      <c r="B6" s="357" t="s">
        <v>2538</v>
      </c>
      <c r="C6" s="329" t="s">
        <v>104</v>
      </c>
      <c r="D6" s="333" t="s">
        <v>20</v>
      </c>
      <c r="E6" s="284" t="s">
        <v>69</v>
      </c>
      <c r="F6" s="282">
        <v>51.24</v>
      </c>
      <c r="G6" s="282" t="s">
        <v>560</v>
      </c>
      <c r="H6" s="337" t="s">
        <v>2539</v>
      </c>
      <c r="I6" s="356">
        <v>42015</v>
      </c>
      <c r="J6" s="335" t="s">
        <v>19</v>
      </c>
      <c r="K6" s="282" t="s">
        <v>22</v>
      </c>
      <c r="L6" s="284" t="s">
        <v>69</v>
      </c>
      <c r="M6" s="301">
        <v>42015</v>
      </c>
      <c r="N6" s="282">
        <v>51.24</v>
      </c>
      <c r="O6" s="282" t="s">
        <v>22</v>
      </c>
      <c r="P6" s="334" t="s">
        <v>2471</v>
      </c>
      <c r="Q6" s="284"/>
    </row>
    <row r="7" spans="1:17" s="336" customFormat="1" ht="66" customHeight="1">
      <c r="A7" s="331">
        <v>4</v>
      </c>
      <c r="B7" s="11" t="s">
        <v>40</v>
      </c>
      <c r="C7" s="329" t="s">
        <v>104</v>
      </c>
      <c r="D7" s="333" t="s">
        <v>20</v>
      </c>
      <c r="E7" s="282" t="s">
        <v>70</v>
      </c>
      <c r="F7" s="282">
        <v>206.04</v>
      </c>
      <c r="G7" s="282" t="s">
        <v>1937</v>
      </c>
      <c r="H7" s="348" t="s">
        <v>2540</v>
      </c>
      <c r="I7" s="356">
        <v>42017</v>
      </c>
      <c r="J7" s="335" t="s">
        <v>19</v>
      </c>
      <c r="K7" s="282" t="s">
        <v>22</v>
      </c>
      <c r="L7" s="282" t="s">
        <v>70</v>
      </c>
      <c r="M7" s="301">
        <v>42017</v>
      </c>
      <c r="N7" s="282">
        <v>206.04</v>
      </c>
      <c r="O7" s="282" t="s">
        <v>22</v>
      </c>
      <c r="P7" s="282" t="s">
        <v>2408</v>
      </c>
      <c r="Q7" s="284"/>
    </row>
    <row r="8" spans="1:17" s="336" customFormat="1" ht="30.75" customHeight="1">
      <c r="A8" s="331">
        <v>5</v>
      </c>
      <c r="B8" s="357" t="s">
        <v>41</v>
      </c>
      <c r="C8" s="329" t="s">
        <v>104</v>
      </c>
      <c r="D8" s="333" t="s">
        <v>20</v>
      </c>
      <c r="E8" s="282" t="s">
        <v>71</v>
      </c>
      <c r="F8" s="282">
        <v>42.35</v>
      </c>
      <c r="G8" s="282" t="s">
        <v>1937</v>
      </c>
      <c r="H8" s="284" t="s">
        <v>2372</v>
      </c>
      <c r="I8" s="356">
        <v>42017</v>
      </c>
      <c r="J8" s="335" t="s">
        <v>19</v>
      </c>
      <c r="K8" s="282" t="s">
        <v>22</v>
      </c>
      <c r="L8" s="282" t="s">
        <v>71</v>
      </c>
      <c r="M8" s="301">
        <v>42017</v>
      </c>
      <c r="N8" s="282">
        <v>42.35</v>
      </c>
      <c r="O8" s="282" t="s">
        <v>22</v>
      </c>
      <c r="P8" s="282" t="s">
        <v>2409</v>
      </c>
      <c r="Q8" s="284"/>
    </row>
    <row r="9" spans="1:17" s="336" customFormat="1" ht="60" customHeight="1">
      <c r="A9" s="331">
        <v>6</v>
      </c>
      <c r="B9" s="11" t="s">
        <v>42</v>
      </c>
      <c r="C9" s="329" t="s">
        <v>104</v>
      </c>
      <c r="D9" s="333" t="s">
        <v>20</v>
      </c>
      <c r="E9" s="282" t="s">
        <v>72</v>
      </c>
      <c r="F9" s="282">
        <v>52.13</v>
      </c>
      <c r="G9" s="282" t="s">
        <v>1937</v>
      </c>
      <c r="H9" s="355" t="s">
        <v>2348</v>
      </c>
      <c r="I9" s="356">
        <v>42019</v>
      </c>
      <c r="J9" s="335" t="s">
        <v>19</v>
      </c>
      <c r="K9" s="282" t="s">
        <v>22</v>
      </c>
      <c r="L9" s="282" t="s">
        <v>72</v>
      </c>
      <c r="M9" s="301">
        <v>42019</v>
      </c>
      <c r="N9" s="282">
        <v>52.13</v>
      </c>
      <c r="O9" s="282" t="s">
        <v>22</v>
      </c>
      <c r="P9" s="282" t="s">
        <v>2410</v>
      </c>
      <c r="Q9" s="284"/>
    </row>
    <row r="10" spans="1:17" s="336" customFormat="1" ht="51.75" customHeight="1">
      <c r="A10" s="331">
        <v>7</v>
      </c>
      <c r="B10" s="11" t="s">
        <v>43</v>
      </c>
      <c r="C10" s="329" t="s">
        <v>104</v>
      </c>
      <c r="D10" s="333" t="s">
        <v>20</v>
      </c>
      <c r="E10" s="282" t="s">
        <v>73</v>
      </c>
      <c r="F10" s="282">
        <v>11.35</v>
      </c>
      <c r="G10" s="282" t="s">
        <v>560</v>
      </c>
      <c r="H10" s="284" t="s">
        <v>2333</v>
      </c>
      <c r="I10" s="356">
        <v>42021</v>
      </c>
      <c r="J10" s="335" t="s">
        <v>19</v>
      </c>
      <c r="K10" s="282" t="s">
        <v>22</v>
      </c>
      <c r="L10" s="282" t="s">
        <v>73</v>
      </c>
      <c r="M10" s="301">
        <v>42021</v>
      </c>
      <c r="N10" s="282">
        <v>11.35</v>
      </c>
      <c r="O10" s="282" t="s">
        <v>22</v>
      </c>
      <c r="P10" s="334" t="s">
        <v>2472</v>
      </c>
      <c r="Q10" s="284"/>
    </row>
    <row r="11" spans="1:17" s="336" customFormat="1" ht="43.5" customHeight="1">
      <c r="A11" s="331">
        <v>8</v>
      </c>
      <c r="B11" s="11" t="s">
        <v>44</v>
      </c>
      <c r="C11" s="329" t="s">
        <v>104</v>
      </c>
      <c r="D11" s="333" t="s">
        <v>20</v>
      </c>
      <c r="E11" s="282" t="s">
        <v>74</v>
      </c>
      <c r="F11" s="282">
        <v>1160</v>
      </c>
      <c r="G11" s="358" t="s">
        <v>1937</v>
      </c>
      <c r="H11" s="284" t="s">
        <v>2352</v>
      </c>
      <c r="I11" s="359">
        <v>42022</v>
      </c>
      <c r="J11" s="335" t="s">
        <v>19</v>
      </c>
      <c r="K11" s="282" t="s">
        <v>22</v>
      </c>
      <c r="L11" s="282" t="s">
        <v>74</v>
      </c>
      <c r="M11" s="301">
        <v>42022</v>
      </c>
      <c r="N11" s="282">
        <v>1160</v>
      </c>
      <c r="O11" s="282" t="s">
        <v>22</v>
      </c>
      <c r="P11" s="282" t="s">
        <v>2411</v>
      </c>
      <c r="Q11" s="284"/>
    </row>
    <row r="12" spans="1:17" s="336" customFormat="1" ht="51.75">
      <c r="A12" s="331">
        <v>9</v>
      </c>
      <c r="B12" s="11" t="s">
        <v>45</v>
      </c>
      <c r="C12" s="329" t="s">
        <v>104</v>
      </c>
      <c r="D12" s="333" t="s">
        <v>20</v>
      </c>
      <c r="E12" s="282" t="s">
        <v>75</v>
      </c>
      <c r="F12" s="282">
        <v>48.65</v>
      </c>
      <c r="G12" s="282" t="s">
        <v>1937</v>
      </c>
      <c r="H12" s="360" t="s">
        <v>2338</v>
      </c>
      <c r="I12" s="356">
        <v>42023</v>
      </c>
      <c r="J12" s="335" t="s">
        <v>19</v>
      </c>
      <c r="K12" s="282" t="s">
        <v>22</v>
      </c>
      <c r="L12" s="282" t="s">
        <v>75</v>
      </c>
      <c r="M12" s="301">
        <v>42023</v>
      </c>
      <c r="N12" s="282">
        <v>48.65</v>
      </c>
      <c r="O12" s="282" t="s">
        <v>22</v>
      </c>
      <c r="P12" s="282" t="s">
        <v>2413</v>
      </c>
      <c r="Q12" s="284"/>
    </row>
    <row r="13" spans="1:17" s="336" customFormat="1" ht="34.5" customHeight="1">
      <c r="A13" s="331">
        <v>10</v>
      </c>
      <c r="B13" s="11" t="s">
        <v>2477</v>
      </c>
      <c r="C13" s="329" t="s">
        <v>104</v>
      </c>
      <c r="D13" s="333" t="s">
        <v>489</v>
      </c>
      <c r="E13" s="334" t="s">
        <v>76</v>
      </c>
      <c r="F13" s="282">
        <v>10.71</v>
      </c>
      <c r="G13" s="282" t="s">
        <v>560</v>
      </c>
      <c r="H13" s="361" t="s">
        <v>2541</v>
      </c>
      <c r="I13" s="356">
        <v>42054</v>
      </c>
      <c r="J13" s="335" t="s">
        <v>19</v>
      </c>
      <c r="K13" s="282" t="s">
        <v>22</v>
      </c>
      <c r="L13" s="282" t="s">
        <v>76</v>
      </c>
      <c r="M13" s="301">
        <v>42054</v>
      </c>
      <c r="N13" s="282">
        <v>10.71</v>
      </c>
      <c r="O13" s="282" t="s">
        <v>22</v>
      </c>
      <c r="P13" s="334" t="s">
        <v>2476</v>
      </c>
      <c r="Q13" s="284"/>
    </row>
    <row r="14" spans="1:17" s="336" customFormat="1" ht="25.5">
      <c r="A14" s="331">
        <v>11</v>
      </c>
      <c r="B14" s="11" t="s">
        <v>114</v>
      </c>
      <c r="C14" s="329" t="s">
        <v>104</v>
      </c>
      <c r="D14" s="333" t="s">
        <v>20</v>
      </c>
      <c r="E14" s="282" t="s">
        <v>27</v>
      </c>
      <c r="F14" s="282">
        <v>10.51</v>
      </c>
      <c r="G14" s="282" t="s">
        <v>1937</v>
      </c>
      <c r="H14" s="348" t="s">
        <v>2542</v>
      </c>
      <c r="I14" s="356">
        <v>42023</v>
      </c>
      <c r="J14" s="335" t="s">
        <v>19</v>
      </c>
      <c r="K14" s="282" t="s">
        <v>22</v>
      </c>
      <c r="L14" s="282" t="s">
        <v>27</v>
      </c>
      <c r="M14" s="301">
        <v>42023</v>
      </c>
      <c r="N14" s="282">
        <v>10.51</v>
      </c>
      <c r="O14" s="282" t="s">
        <v>22</v>
      </c>
      <c r="P14" s="282" t="s">
        <v>2412</v>
      </c>
      <c r="Q14" s="284"/>
    </row>
    <row r="15" spans="1:17" s="336" customFormat="1" ht="33.75" customHeight="1">
      <c r="A15" s="331">
        <v>12</v>
      </c>
      <c r="B15" s="357" t="s">
        <v>48</v>
      </c>
      <c r="C15" s="329" t="s">
        <v>104</v>
      </c>
      <c r="D15" s="333" t="s">
        <v>20</v>
      </c>
      <c r="E15" s="282" t="s">
        <v>77</v>
      </c>
      <c r="F15" s="282">
        <v>1.2</v>
      </c>
      <c r="G15" s="282" t="s">
        <v>1937</v>
      </c>
      <c r="H15" s="284" t="s">
        <v>2341</v>
      </c>
      <c r="I15" s="356">
        <v>42024</v>
      </c>
      <c r="J15" s="335" t="s">
        <v>19</v>
      </c>
      <c r="K15" s="282" t="s">
        <v>22</v>
      </c>
      <c r="L15" s="282" t="s">
        <v>77</v>
      </c>
      <c r="M15" s="301">
        <v>42024</v>
      </c>
      <c r="N15" s="282">
        <v>1.2</v>
      </c>
      <c r="O15" s="282" t="s">
        <v>22</v>
      </c>
      <c r="P15" s="282" t="s">
        <v>2480</v>
      </c>
      <c r="Q15" s="284"/>
    </row>
    <row r="16" spans="1:17" s="336" customFormat="1" ht="45" customHeight="1">
      <c r="A16" s="331">
        <v>13</v>
      </c>
      <c r="B16" s="11" t="s">
        <v>717</v>
      </c>
      <c r="C16" s="329" t="s">
        <v>104</v>
      </c>
      <c r="D16" s="333" t="s">
        <v>20</v>
      </c>
      <c r="E16" s="282" t="s">
        <v>30</v>
      </c>
      <c r="F16" s="282">
        <v>21.05</v>
      </c>
      <c r="G16" s="282" t="s">
        <v>1937</v>
      </c>
      <c r="H16" s="337" t="s">
        <v>2355</v>
      </c>
      <c r="I16" s="356">
        <v>42024</v>
      </c>
      <c r="J16" s="335" t="s">
        <v>19</v>
      </c>
      <c r="K16" s="282" t="s">
        <v>22</v>
      </c>
      <c r="L16" s="282" t="s">
        <v>30</v>
      </c>
      <c r="M16" s="301">
        <v>42024</v>
      </c>
      <c r="N16" s="282">
        <v>21.05</v>
      </c>
      <c r="O16" s="282" t="s">
        <v>22</v>
      </c>
      <c r="P16" s="282" t="s">
        <v>2414</v>
      </c>
      <c r="Q16" s="284"/>
    </row>
    <row r="17" spans="1:17" s="336" customFormat="1" ht="39">
      <c r="A17" s="331">
        <v>14</v>
      </c>
      <c r="B17" s="11" t="s">
        <v>40</v>
      </c>
      <c r="C17" s="329" t="s">
        <v>104</v>
      </c>
      <c r="D17" s="333" t="s">
        <v>20</v>
      </c>
      <c r="E17" s="282" t="s">
        <v>78</v>
      </c>
      <c r="F17" s="282">
        <v>1645.6</v>
      </c>
      <c r="G17" s="282" t="s">
        <v>1937</v>
      </c>
      <c r="H17" s="337" t="s">
        <v>2389</v>
      </c>
      <c r="I17" s="356">
        <v>42026</v>
      </c>
      <c r="J17" s="335" t="s">
        <v>19</v>
      </c>
      <c r="K17" s="282" t="s">
        <v>22</v>
      </c>
      <c r="L17" s="282" t="s">
        <v>78</v>
      </c>
      <c r="M17" s="301">
        <v>42026</v>
      </c>
      <c r="N17" s="282">
        <v>1645.6</v>
      </c>
      <c r="O17" s="282" t="s">
        <v>22</v>
      </c>
      <c r="P17" s="282" t="s">
        <v>2415</v>
      </c>
      <c r="Q17" s="284"/>
    </row>
    <row r="18" spans="1:17" s="336" customFormat="1" ht="45" customHeight="1">
      <c r="A18" s="331">
        <v>15</v>
      </c>
      <c r="B18" s="11" t="s">
        <v>2330</v>
      </c>
      <c r="C18" s="329" t="s">
        <v>104</v>
      </c>
      <c r="D18" s="11" t="s">
        <v>670</v>
      </c>
      <c r="E18" s="282" t="s">
        <v>79</v>
      </c>
      <c r="F18" s="282">
        <v>700.88</v>
      </c>
      <c r="G18" s="282" t="s">
        <v>1937</v>
      </c>
      <c r="H18" s="284" t="s">
        <v>2328</v>
      </c>
      <c r="I18" s="356">
        <v>42026</v>
      </c>
      <c r="J18" s="335" t="s">
        <v>19</v>
      </c>
      <c r="K18" s="282" t="s">
        <v>22</v>
      </c>
      <c r="L18" s="282" t="s">
        <v>79</v>
      </c>
      <c r="M18" s="301">
        <v>42026</v>
      </c>
      <c r="N18" s="282">
        <v>700.88</v>
      </c>
      <c r="O18" s="282" t="s">
        <v>22</v>
      </c>
      <c r="P18" s="334" t="s">
        <v>2417</v>
      </c>
      <c r="Q18" s="284"/>
    </row>
    <row r="19" spans="1:17" s="336" customFormat="1" ht="69.75" customHeight="1">
      <c r="A19" s="331">
        <v>16</v>
      </c>
      <c r="B19" s="357" t="s">
        <v>51</v>
      </c>
      <c r="C19" s="329" t="s">
        <v>104</v>
      </c>
      <c r="D19" s="333" t="s">
        <v>20</v>
      </c>
      <c r="E19" s="282" t="s">
        <v>79</v>
      </c>
      <c r="F19" s="282">
        <v>1401.76</v>
      </c>
      <c r="G19" s="334" t="s">
        <v>1937</v>
      </c>
      <c r="H19" s="355" t="s">
        <v>2356</v>
      </c>
      <c r="I19" s="356">
        <v>42027</v>
      </c>
      <c r="J19" s="335" t="s">
        <v>19</v>
      </c>
      <c r="K19" s="282" t="s">
        <v>22</v>
      </c>
      <c r="L19" s="282" t="s">
        <v>79</v>
      </c>
      <c r="M19" s="301">
        <v>42027</v>
      </c>
      <c r="N19" s="282">
        <v>1401.76</v>
      </c>
      <c r="O19" s="282" t="s">
        <v>22</v>
      </c>
      <c r="P19" s="334" t="s">
        <v>2416</v>
      </c>
      <c r="Q19" s="284"/>
    </row>
    <row r="20" spans="1:17" s="336" customFormat="1" ht="45" customHeight="1">
      <c r="A20" s="362">
        <v>17</v>
      </c>
      <c r="B20" s="258" t="s">
        <v>52</v>
      </c>
      <c r="C20" s="363" t="s">
        <v>117</v>
      </c>
      <c r="D20" s="261" t="s">
        <v>20</v>
      </c>
      <c r="E20" s="277" t="s">
        <v>80</v>
      </c>
      <c r="F20" s="277">
        <v>54.62</v>
      </c>
      <c r="G20" s="277" t="s">
        <v>560</v>
      </c>
      <c r="H20" s="344" t="s">
        <v>2543</v>
      </c>
      <c r="I20" s="364"/>
      <c r="J20" s="365" t="s">
        <v>19</v>
      </c>
      <c r="K20" s="277" t="s">
        <v>22</v>
      </c>
      <c r="L20" s="277" t="s">
        <v>80</v>
      </c>
      <c r="M20" s="437" t="s">
        <v>637</v>
      </c>
      <c r="N20" s="277">
        <v>54.62</v>
      </c>
      <c r="O20" s="277" t="s">
        <v>22</v>
      </c>
      <c r="P20" s="367" t="s">
        <v>2418</v>
      </c>
      <c r="Q20" s="283"/>
    </row>
    <row r="21" spans="1:17" s="336" customFormat="1" ht="25.5">
      <c r="A21" s="331">
        <v>18</v>
      </c>
      <c r="B21" s="357" t="s">
        <v>53</v>
      </c>
      <c r="C21" s="332" t="s">
        <v>104</v>
      </c>
      <c r="D21" s="333" t="s">
        <v>20</v>
      </c>
      <c r="E21" s="282" t="s">
        <v>81</v>
      </c>
      <c r="F21" s="282">
        <v>15</v>
      </c>
      <c r="G21" s="282" t="s">
        <v>560</v>
      </c>
      <c r="H21" s="337" t="s">
        <v>2391</v>
      </c>
      <c r="I21" s="282"/>
      <c r="J21" s="335" t="s">
        <v>19</v>
      </c>
      <c r="K21" s="282" t="s">
        <v>22</v>
      </c>
      <c r="L21" s="282" t="s">
        <v>81</v>
      </c>
      <c r="M21" s="301">
        <v>42031</v>
      </c>
      <c r="N21" s="282">
        <v>15</v>
      </c>
      <c r="O21" s="282" t="s">
        <v>22</v>
      </c>
      <c r="P21" s="334" t="s">
        <v>2479</v>
      </c>
      <c r="Q21" s="284"/>
    </row>
    <row r="22" spans="1:17" s="336" customFormat="1" ht="25.5">
      <c r="A22" s="331">
        <v>19</v>
      </c>
      <c r="B22" s="11" t="s">
        <v>54</v>
      </c>
      <c r="C22" s="332" t="s">
        <v>104</v>
      </c>
      <c r="D22" s="333" t="s">
        <v>20</v>
      </c>
      <c r="E22" s="282" t="s">
        <v>82</v>
      </c>
      <c r="F22" s="282">
        <v>93.18</v>
      </c>
      <c r="G22" s="282" t="s">
        <v>1937</v>
      </c>
      <c r="H22" s="284" t="s">
        <v>2323</v>
      </c>
      <c r="I22" s="356">
        <v>42033</v>
      </c>
      <c r="J22" s="335" t="s">
        <v>19</v>
      </c>
      <c r="K22" s="282" t="s">
        <v>22</v>
      </c>
      <c r="L22" s="282" t="s">
        <v>82</v>
      </c>
      <c r="M22" s="301">
        <v>42033</v>
      </c>
      <c r="N22" s="282">
        <v>93.18</v>
      </c>
      <c r="O22" s="282" t="s">
        <v>22</v>
      </c>
      <c r="P22" s="334" t="s">
        <v>2419</v>
      </c>
      <c r="Q22" s="284"/>
    </row>
    <row r="23" spans="1:17" s="336" customFormat="1" ht="39">
      <c r="A23" s="331">
        <v>20</v>
      </c>
      <c r="B23" s="11" t="s">
        <v>55</v>
      </c>
      <c r="C23" s="332" t="s">
        <v>104</v>
      </c>
      <c r="D23" s="333" t="s">
        <v>20</v>
      </c>
      <c r="E23" s="284" t="s">
        <v>83</v>
      </c>
      <c r="F23" s="282">
        <v>390.99</v>
      </c>
      <c r="G23" s="282" t="s">
        <v>1937</v>
      </c>
      <c r="H23" s="348" t="s">
        <v>2351</v>
      </c>
      <c r="I23" s="356">
        <v>42034</v>
      </c>
      <c r="J23" s="335" t="s">
        <v>19</v>
      </c>
      <c r="K23" s="282" t="s">
        <v>22</v>
      </c>
      <c r="L23" s="284" t="s">
        <v>83</v>
      </c>
      <c r="M23" s="301">
        <v>42034</v>
      </c>
      <c r="N23" s="282">
        <v>390.99</v>
      </c>
      <c r="O23" s="282" t="s">
        <v>22</v>
      </c>
      <c r="P23" s="334" t="s">
        <v>2420</v>
      </c>
      <c r="Q23" s="284"/>
    </row>
    <row r="24" spans="1:17" s="336" customFormat="1" ht="45" customHeight="1">
      <c r="A24" s="331">
        <v>21</v>
      </c>
      <c r="B24" s="11" t="s">
        <v>115</v>
      </c>
      <c r="C24" s="332" t="s">
        <v>104</v>
      </c>
      <c r="D24" s="333" t="s">
        <v>20</v>
      </c>
      <c r="E24" s="282" t="s">
        <v>84</v>
      </c>
      <c r="F24" s="282">
        <v>2130.65</v>
      </c>
      <c r="G24" s="282" t="s">
        <v>1937</v>
      </c>
      <c r="H24" s="337" t="s">
        <v>2342</v>
      </c>
      <c r="I24" s="282"/>
      <c r="J24" s="335" t="s">
        <v>19</v>
      </c>
      <c r="K24" s="282" t="s">
        <v>22</v>
      </c>
      <c r="L24" s="282" t="s">
        <v>84</v>
      </c>
      <c r="M24" s="301">
        <v>42034</v>
      </c>
      <c r="N24" s="282">
        <v>2130.65</v>
      </c>
      <c r="O24" s="282" t="s">
        <v>22</v>
      </c>
      <c r="P24" s="334" t="s">
        <v>2421</v>
      </c>
      <c r="Q24" s="284"/>
    </row>
    <row r="25" spans="1:17" s="336" customFormat="1" ht="45" customHeight="1">
      <c r="A25" s="331">
        <v>22</v>
      </c>
      <c r="B25" s="11" t="s">
        <v>1091</v>
      </c>
      <c r="C25" s="332" t="s">
        <v>104</v>
      </c>
      <c r="D25" s="333" t="s">
        <v>20</v>
      </c>
      <c r="E25" s="334" t="s">
        <v>2422</v>
      </c>
      <c r="F25" s="282">
        <v>122.65</v>
      </c>
      <c r="G25" s="334" t="s">
        <v>1937</v>
      </c>
      <c r="H25" s="337" t="s">
        <v>1134</v>
      </c>
      <c r="I25" s="282"/>
      <c r="J25" s="335" t="s">
        <v>19</v>
      </c>
      <c r="K25" s="282" t="s">
        <v>22</v>
      </c>
      <c r="L25" s="334" t="s">
        <v>2422</v>
      </c>
      <c r="M25" s="301">
        <v>42034</v>
      </c>
      <c r="N25" s="282">
        <v>122.65</v>
      </c>
      <c r="O25" s="282" t="s">
        <v>22</v>
      </c>
      <c r="P25" s="334" t="s">
        <v>2423</v>
      </c>
      <c r="Q25" s="284"/>
    </row>
    <row r="26" spans="1:17" s="336" customFormat="1" ht="45" customHeight="1">
      <c r="A26" s="331">
        <v>23</v>
      </c>
      <c r="B26" s="11" t="s">
        <v>56</v>
      </c>
      <c r="C26" s="332" t="s">
        <v>104</v>
      </c>
      <c r="D26" s="333" t="s">
        <v>20</v>
      </c>
      <c r="E26" s="284" t="s">
        <v>84</v>
      </c>
      <c r="F26" s="284">
        <v>44.38</v>
      </c>
      <c r="G26" s="284" t="s">
        <v>1937</v>
      </c>
      <c r="H26" s="355" t="s">
        <v>2342</v>
      </c>
      <c r="I26" s="284"/>
      <c r="J26" s="335" t="s">
        <v>19</v>
      </c>
      <c r="K26" s="282" t="s">
        <v>22</v>
      </c>
      <c r="L26" s="284" t="s">
        <v>84</v>
      </c>
      <c r="M26" s="354">
        <v>42034</v>
      </c>
      <c r="N26" s="284">
        <v>44.38</v>
      </c>
      <c r="O26" s="282" t="s">
        <v>22</v>
      </c>
      <c r="P26" s="334" t="s">
        <v>2424</v>
      </c>
      <c r="Q26" s="284"/>
    </row>
    <row r="27" spans="1:17" s="136" customFormat="1" ht="25.5" customHeight="1">
      <c r="A27" s="144">
        <v>25</v>
      </c>
      <c r="B27" s="143" t="s">
        <v>681</v>
      </c>
      <c r="C27" s="69"/>
      <c r="D27" s="139"/>
      <c r="E27" s="278"/>
      <c r="F27" s="278"/>
      <c r="G27" s="278"/>
      <c r="H27" s="291"/>
      <c r="I27" s="325"/>
      <c r="J27" s="279"/>
      <c r="K27" s="278"/>
      <c r="L27" s="278"/>
      <c r="M27" s="294"/>
      <c r="N27" s="278"/>
      <c r="O27" s="278"/>
      <c r="P27" s="280"/>
      <c r="Q27" s="281"/>
    </row>
    <row r="28" spans="1:17" s="336" customFormat="1" ht="28.5" customHeight="1">
      <c r="A28" s="331">
        <v>26</v>
      </c>
      <c r="B28" s="357" t="s">
        <v>48</v>
      </c>
      <c r="C28" s="332" t="s">
        <v>104</v>
      </c>
      <c r="D28" s="333" t="s">
        <v>20</v>
      </c>
      <c r="E28" s="282" t="s">
        <v>77</v>
      </c>
      <c r="F28" s="282">
        <v>3.09</v>
      </c>
      <c r="G28" s="282" t="s">
        <v>1937</v>
      </c>
      <c r="H28" s="348" t="s">
        <v>2341</v>
      </c>
      <c r="I28" s="301">
        <v>42037</v>
      </c>
      <c r="J28" s="335" t="s">
        <v>19</v>
      </c>
      <c r="K28" s="282" t="s">
        <v>22</v>
      </c>
      <c r="L28" s="282" t="s">
        <v>77</v>
      </c>
      <c r="M28" s="301">
        <v>42037</v>
      </c>
      <c r="N28" s="282">
        <v>3.09</v>
      </c>
      <c r="O28" s="282" t="s">
        <v>22</v>
      </c>
      <c r="P28" s="334" t="s">
        <v>2478</v>
      </c>
      <c r="Q28" s="284"/>
    </row>
    <row r="29" spans="1:17" s="336" customFormat="1" ht="25.5">
      <c r="A29" s="331">
        <v>27</v>
      </c>
      <c r="B29" s="11" t="s">
        <v>59</v>
      </c>
      <c r="C29" s="332" t="s">
        <v>104</v>
      </c>
      <c r="D29" s="333" t="s">
        <v>20</v>
      </c>
      <c r="E29" s="282" t="s">
        <v>85</v>
      </c>
      <c r="F29" s="282">
        <v>544.5</v>
      </c>
      <c r="G29" s="282" t="s">
        <v>2238</v>
      </c>
      <c r="H29" s="337" t="s">
        <v>2544</v>
      </c>
      <c r="I29" s="301">
        <v>42041</v>
      </c>
      <c r="J29" s="335" t="s">
        <v>19</v>
      </c>
      <c r="K29" s="282" t="s">
        <v>22</v>
      </c>
      <c r="L29" s="282" t="s">
        <v>85</v>
      </c>
      <c r="M29" s="301">
        <v>42041</v>
      </c>
      <c r="N29" s="282">
        <v>544.5</v>
      </c>
      <c r="O29" s="282" t="s">
        <v>22</v>
      </c>
      <c r="P29" s="334" t="s">
        <v>2425</v>
      </c>
      <c r="Q29" s="284"/>
    </row>
    <row r="30" spans="1:17" s="336" customFormat="1" ht="25.5">
      <c r="A30" s="331">
        <v>29</v>
      </c>
      <c r="B30" s="357" t="s">
        <v>53</v>
      </c>
      <c r="C30" s="332" t="s">
        <v>104</v>
      </c>
      <c r="D30" s="333" t="s">
        <v>20</v>
      </c>
      <c r="E30" s="282" t="s">
        <v>86</v>
      </c>
      <c r="F30" s="282">
        <v>7</v>
      </c>
      <c r="G30" s="282" t="s">
        <v>560</v>
      </c>
      <c r="H30" s="337" t="s">
        <v>2391</v>
      </c>
      <c r="I30" s="282"/>
      <c r="J30" s="335" t="s">
        <v>19</v>
      </c>
      <c r="K30" s="282" t="s">
        <v>22</v>
      </c>
      <c r="L30" s="282" t="s">
        <v>86</v>
      </c>
      <c r="M30" s="301">
        <v>42040</v>
      </c>
      <c r="N30" s="282">
        <v>7</v>
      </c>
      <c r="O30" s="282" t="s">
        <v>22</v>
      </c>
      <c r="P30" s="334" t="s">
        <v>2475</v>
      </c>
      <c r="Q30" s="284"/>
    </row>
    <row r="31" spans="1:17" s="336" customFormat="1" ht="33.75" customHeight="1">
      <c r="A31" s="331">
        <v>30</v>
      </c>
      <c r="B31" s="11" t="s">
        <v>56</v>
      </c>
      <c r="C31" s="332" t="s">
        <v>104</v>
      </c>
      <c r="D31" s="333" t="s">
        <v>20</v>
      </c>
      <c r="E31" s="284" t="s">
        <v>84</v>
      </c>
      <c r="F31" s="284">
        <v>122.52</v>
      </c>
      <c r="G31" s="284" t="s">
        <v>1937</v>
      </c>
      <c r="H31" s="348" t="s">
        <v>2342</v>
      </c>
      <c r="I31" s="284"/>
      <c r="J31" s="335" t="s">
        <v>19</v>
      </c>
      <c r="K31" s="282" t="s">
        <v>22</v>
      </c>
      <c r="L31" s="284" t="s">
        <v>84</v>
      </c>
      <c r="M31" s="354">
        <v>42046</v>
      </c>
      <c r="N31" s="284">
        <v>122.52</v>
      </c>
      <c r="O31" s="282" t="s">
        <v>22</v>
      </c>
      <c r="P31" s="334" t="s">
        <v>2426</v>
      </c>
      <c r="Q31" s="284"/>
    </row>
    <row r="32" spans="1:17" s="336" customFormat="1" ht="25.5">
      <c r="A32" s="331">
        <v>31</v>
      </c>
      <c r="B32" s="11" t="s">
        <v>2545</v>
      </c>
      <c r="C32" s="332" t="s">
        <v>104</v>
      </c>
      <c r="D32" s="333" t="s">
        <v>489</v>
      </c>
      <c r="E32" s="284" t="s">
        <v>87</v>
      </c>
      <c r="F32" s="284">
        <v>4.4</v>
      </c>
      <c r="G32" s="284" t="s">
        <v>560</v>
      </c>
      <c r="H32" s="337" t="s">
        <v>2546</v>
      </c>
      <c r="I32" s="284"/>
      <c r="J32" s="335" t="s">
        <v>19</v>
      </c>
      <c r="K32" s="282" t="s">
        <v>22</v>
      </c>
      <c r="L32" s="284" t="s">
        <v>87</v>
      </c>
      <c r="M32" s="354" t="s">
        <v>2170</v>
      </c>
      <c r="N32" s="284">
        <v>4.4</v>
      </c>
      <c r="O32" s="282" t="s">
        <v>22</v>
      </c>
      <c r="P32" s="282" t="s">
        <v>2481</v>
      </c>
      <c r="Q32" s="284"/>
    </row>
    <row r="33" spans="1:17" s="336" customFormat="1" ht="39" customHeight="1">
      <c r="A33" s="331">
        <v>32</v>
      </c>
      <c r="B33" s="146" t="s">
        <v>657</v>
      </c>
      <c r="C33" s="332" t="s">
        <v>104</v>
      </c>
      <c r="D33" s="333" t="s">
        <v>20</v>
      </c>
      <c r="E33" s="282" t="s">
        <v>682</v>
      </c>
      <c r="F33" s="284">
        <v>115</v>
      </c>
      <c r="G33" s="284" t="s">
        <v>1937</v>
      </c>
      <c r="H33" s="348" t="s">
        <v>2351</v>
      </c>
      <c r="I33" s="353">
        <v>42052</v>
      </c>
      <c r="J33" s="335" t="s">
        <v>19</v>
      </c>
      <c r="K33" s="282" t="s">
        <v>22</v>
      </c>
      <c r="L33" s="284" t="s">
        <v>682</v>
      </c>
      <c r="M33" s="354" t="s">
        <v>683</v>
      </c>
      <c r="N33" s="284">
        <v>115</v>
      </c>
      <c r="O33" s="282" t="s">
        <v>22</v>
      </c>
      <c r="P33" s="334" t="s">
        <v>2431</v>
      </c>
      <c r="Q33" s="284"/>
    </row>
    <row r="34" spans="1:17" s="336" customFormat="1" ht="39">
      <c r="A34" s="331">
        <v>33</v>
      </c>
      <c r="B34" s="11" t="s">
        <v>55</v>
      </c>
      <c r="C34" s="332" t="s">
        <v>104</v>
      </c>
      <c r="D34" s="333" t="s">
        <v>20</v>
      </c>
      <c r="E34" s="284" t="s">
        <v>88</v>
      </c>
      <c r="F34" s="284">
        <v>139.02</v>
      </c>
      <c r="G34" s="284" t="s">
        <v>1937</v>
      </c>
      <c r="H34" s="355" t="s">
        <v>2351</v>
      </c>
      <c r="I34" s="354" t="s">
        <v>105</v>
      </c>
      <c r="J34" s="335" t="s">
        <v>19</v>
      </c>
      <c r="K34" s="282" t="s">
        <v>22</v>
      </c>
      <c r="L34" s="284" t="s">
        <v>88</v>
      </c>
      <c r="M34" s="354" t="s">
        <v>105</v>
      </c>
      <c r="N34" s="284">
        <v>139.02</v>
      </c>
      <c r="O34" s="334" t="s">
        <v>22</v>
      </c>
      <c r="P34" s="334" t="s">
        <v>2428</v>
      </c>
      <c r="Q34" s="284"/>
    </row>
    <row r="35" spans="1:17" s="336" customFormat="1" ht="39">
      <c r="A35" s="331">
        <v>34</v>
      </c>
      <c r="B35" s="11" t="s">
        <v>716</v>
      </c>
      <c r="C35" s="332" t="s">
        <v>104</v>
      </c>
      <c r="D35" s="333" t="s">
        <v>20</v>
      </c>
      <c r="E35" s="284" t="s">
        <v>30</v>
      </c>
      <c r="F35" s="284">
        <v>31.46</v>
      </c>
      <c r="G35" s="284" t="s">
        <v>1937</v>
      </c>
      <c r="H35" s="337" t="s">
        <v>2319</v>
      </c>
      <c r="I35" s="353">
        <v>42060</v>
      </c>
      <c r="J35" s="335" t="s">
        <v>19</v>
      </c>
      <c r="K35" s="282" t="s">
        <v>22</v>
      </c>
      <c r="L35" s="284" t="s">
        <v>30</v>
      </c>
      <c r="M35" s="354" t="s">
        <v>106</v>
      </c>
      <c r="N35" s="284">
        <v>31.46</v>
      </c>
      <c r="O35" s="282" t="s">
        <v>22</v>
      </c>
      <c r="P35" s="334" t="s">
        <v>2429</v>
      </c>
      <c r="Q35" s="284"/>
    </row>
    <row r="36" spans="1:17" s="336" customFormat="1" ht="39">
      <c r="A36" s="331">
        <v>35</v>
      </c>
      <c r="B36" s="11" t="s">
        <v>55</v>
      </c>
      <c r="C36" s="332" t="s">
        <v>104</v>
      </c>
      <c r="D36" s="333" t="s">
        <v>20</v>
      </c>
      <c r="E36" s="284" t="s">
        <v>89</v>
      </c>
      <c r="F36" s="284">
        <v>360</v>
      </c>
      <c r="G36" s="284" t="s">
        <v>1937</v>
      </c>
      <c r="H36" s="355" t="s">
        <v>2351</v>
      </c>
      <c r="I36" s="353">
        <v>42060</v>
      </c>
      <c r="J36" s="335" t="s">
        <v>19</v>
      </c>
      <c r="K36" s="282" t="s">
        <v>22</v>
      </c>
      <c r="L36" s="284" t="s">
        <v>89</v>
      </c>
      <c r="M36" s="354" t="s">
        <v>106</v>
      </c>
      <c r="N36" s="284">
        <v>360</v>
      </c>
      <c r="O36" s="282" t="s">
        <v>22</v>
      </c>
      <c r="P36" s="334" t="s">
        <v>2430</v>
      </c>
      <c r="Q36" s="284"/>
    </row>
    <row r="37" spans="1:17" s="336" customFormat="1" ht="39" customHeight="1">
      <c r="A37" s="331">
        <v>36</v>
      </c>
      <c r="B37" s="11" t="s">
        <v>49</v>
      </c>
      <c r="C37" s="332" t="s">
        <v>104</v>
      </c>
      <c r="D37" s="333" t="s">
        <v>20</v>
      </c>
      <c r="E37" s="282" t="s">
        <v>90</v>
      </c>
      <c r="F37" s="282">
        <v>1046.05</v>
      </c>
      <c r="G37" s="282" t="s">
        <v>1937</v>
      </c>
      <c r="H37" s="337" t="s">
        <v>2319</v>
      </c>
      <c r="I37" s="356">
        <v>42062</v>
      </c>
      <c r="J37" s="335" t="s">
        <v>19</v>
      </c>
      <c r="K37" s="282" t="s">
        <v>22</v>
      </c>
      <c r="L37" s="282" t="s">
        <v>90</v>
      </c>
      <c r="M37" s="301" t="s">
        <v>107</v>
      </c>
      <c r="N37" s="282">
        <v>1046.05</v>
      </c>
      <c r="O37" s="282" t="s">
        <v>22</v>
      </c>
      <c r="P37" s="334" t="s">
        <v>2432</v>
      </c>
      <c r="Q37" s="284"/>
    </row>
    <row r="38" spans="1:17" s="336" customFormat="1" ht="25.5">
      <c r="A38" s="331">
        <v>37</v>
      </c>
      <c r="B38" s="11" t="s">
        <v>733</v>
      </c>
      <c r="C38" s="332" t="s">
        <v>104</v>
      </c>
      <c r="D38" s="333" t="s">
        <v>489</v>
      </c>
      <c r="E38" s="282" t="s">
        <v>87</v>
      </c>
      <c r="F38" s="282">
        <v>17.95</v>
      </c>
      <c r="G38" s="282" t="s">
        <v>1937</v>
      </c>
      <c r="H38" s="368" t="s">
        <v>2547</v>
      </c>
      <c r="I38" s="282"/>
      <c r="J38" s="335" t="s">
        <v>19</v>
      </c>
      <c r="K38" s="282" t="s">
        <v>22</v>
      </c>
      <c r="L38" s="282" t="s">
        <v>87</v>
      </c>
      <c r="M38" s="301" t="s">
        <v>107</v>
      </c>
      <c r="N38" s="282">
        <v>17.95</v>
      </c>
      <c r="O38" s="282" t="s">
        <v>22</v>
      </c>
      <c r="P38" s="334" t="s">
        <v>2474</v>
      </c>
      <c r="Q38" s="284"/>
    </row>
    <row r="39" spans="1:17" s="336" customFormat="1" ht="25.5">
      <c r="A39" s="331">
        <v>38</v>
      </c>
      <c r="B39" s="11" t="s">
        <v>60</v>
      </c>
      <c r="C39" s="332" t="s">
        <v>104</v>
      </c>
      <c r="D39" s="333" t="s">
        <v>20</v>
      </c>
      <c r="E39" s="284" t="s">
        <v>91</v>
      </c>
      <c r="F39" s="282">
        <v>525.66</v>
      </c>
      <c r="G39" s="282" t="s">
        <v>1937</v>
      </c>
      <c r="H39" s="284" t="s">
        <v>2544</v>
      </c>
      <c r="I39" s="301" t="s">
        <v>2171</v>
      </c>
      <c r="J39" s="335" t="s">
        <v>19</v>
      </c>
      <c r="K39" s="282" t="s">
        <v>22</v>
      </c>
      <c r="L39" s="284" t="s">
        <v>91</v>
      </c>
      <c r="M39" s="301" t="s">
        <v>2171</v>
      </c>
      <c r="N39" s="282">
        <v>525.66</v>
      </c>
      <c r="O39" s="282" t="s">
        <v>22</v>
      </c>
      <c r="P39" s="334" t="s">
        <v>2427</v>
      </c>
      <c r="Q39" s="284"/>
    </row>
    <row r="40" spans="1:17" s="336" customFormat="1" ht="51" customHeight="1">
      <c r="A40" s="331">
        <v>39</v>
      </c>
      <c r="B40" s="11" t="s">
        <v>61</v>
      </c>
      <c r="C40" s="332" t="s">
        <v>104</v>
      </c>
      <c r="D40" s="333" t="s">
        <v>20</v>
      </c>
      <c r="E40" s="284" t="s">
        <v>92</v>
      </c>
      <c r="F40" s="282">
        <v>2238.5</v>
      </c>
      <c r="G40" s="282" t="s">
        <v>1937</v>
      </c>
      <c r="H40" s="337" t="s">
        <v>2392</v>
      </c>
      <c r="I40" s="284" t="s">
        <v>2393</v>
      </c>
      <c r="J40" s="335" t="s">
        <v>19</v>
      </c>
      <c r="K40" s="282" t="s">
        <v>22</v>
      </c>
      <c r="L40" s="284" t="s">
        <v>92</v>
      </c>
      <c r="M40" s="354" t="s">
        <v>687</v>
      </c>
      <c r="N40" s="282">
        <v>2238.5</v>
      </c>
      <c r="O40" s="282" t="s">
        <v>22</v>
      </c>
      <c r="P40" s="334" t="s">
        <v>2443</v>
      </c>
      <c r="Q40" s="284"/>
    </row>
    <row r="41" spans="1:17" s="336" customFormat="1" ht="51" customHeight="1">
      <c r="A41" s="331">
        <v>40</v>
      </c>
      <c r="B41" s="11" t="s">
        <v>1997</v>
      </c>
      <c r="C41" s="332" t="s">
        <v>104</v>
      </c>
      <c r="D41" s="333" t="s">
        <v>20</v>
      </c>
      <c r="E41" s="284" t="s">
        <v>1998</v>
      </c>
      <c r="F41" s="282">
        <v>25</v>
      </c>
      <c r="G41" s="282" t="s">
        <v>560</v>
      </c>
      <c r="H41" s="369" t="s">
        <v>2548</v>
      </c>
      <c r="I41" s="282"/>
      <c r="J41" s="335" t="s">
        <v>19</v>
      </c>
      <c r="K41" s="282" t="s">
        <v>22</v>
      </c>
      <c r="L41" s="284" t="s">
        <v>1796</v>
      </c>
      <c r="M41" s="354" t="s">
        <v>106</v>
      </c>
      <c r="N41" s="282">
        <v>25</v>
      </c>
      <c r="O41" s="282" t="s">
        <v>22</v>
      </c>
      <c r="P41" s="334" t="s">
        <v>2473</v>
      </c>
      <c r="Q41" s="284"/>
    </row>
    <row r="42" spans="1:17" s="336" customFormat="1" ht="51" customHeight="1">
      <c r="A42" s="331">
        <v>41</v>
      </c>
      <c r="B42" s="11" t="s">
        <v>56</v>
      </c>
      <c r="C42" s="332" t="s">
        <v>104</v>
      </c>
      <c r="D42" s="333" t="s">
        <v>20</v>
      </c>
      <c r="E42" s="282" t="s">
        <v>84</v>
      </c>
      <c r="F42" s="282">
        <v>79.46</v>
      </c>
      <c r="G42" s="282" t="s">
        <v>1937</v>
      </c>
      <c r="H42" s="355" t="s">
        <v>2342</v>
      </c>
      <c r="I42" s="356">
        <v>41977</v>
      </c>
      <c r="J42" s="335" t="s">
        <v>19</v>
      </c>
      <c r="K42" s="282" t="s">
        <v>22</v>
      </c>
      <c r="L42" s="282" t="s">
        <v>84</v>
      </c>
      <c r="M42" s="301" t="s">
        <v>107</v>
      </c>
      <c r="N42" s="282">
        <v>79.46</v>
      </c>
      <c r="O42" s="282" t="s">
        <v>22</v>
      </c>
      <c r="P42" s="334" t="s">
        <v>2433</v>
      </c>
      <c r="Q42" s="337" t="s">
        <v>2434</v>
      </c>
    </row>
    <row r="43" spans="1:17" s="336" customFormat="1" ht="22.5" customHeight="1">
      <c r="A43" s="331">
        <v>42</v>
      </c>
      <c r="B43" s="370" t="s">
        <v>119</v>
      </c>
      <c r="C43" s="371"/>
      <c r="D43" s="357"/>
      <c r="E43" s="282"/>
      <c r="F43" s="282"/>
      <c r="G43" s="282"/>
      <c r="H43" s="282"/>
      <c r="I43" s="282"/>
      <c r="J43" s="282"/>
      <c r="K43" s="282"/>
      <c r="L43" s="282"/>
      <c r="M43" s="298"/>
      <c r="N43" s="282"/>
      <c r="O43" s="282"/>
      <c r="P43" s="282"/>
      <c r="Q43" s="284"/>
    </row>
    <row r="44" spans="1:17" s="336" customFormat="1" ht="64.5" customHeight="1">
      <c r="A44" s="331">
        <v>43</v>
      </c>
      <c r="B44" s="11" t="s">
        <v>42</v>
      </c>
      <c r="C44" s="332" t="s">
        <v>104</v>
      </c>
      <c r="D44" s="333" t="s">
        <v>20</v>
      </c>
      <c r="E44" s="284" t="s">
        <v>93</v>
      </c>
      <c r="F44" s="282">
        <v>725</v>
      </c>
      <c r="G44" s="282" t="s">
        <v>1937</v>
      </c>
      <c r="H44" s="348" t="s">
        <v>2340</v>
      </c>
      <c r="I44" s="282"/>
      <c r="J44" s="335" t="s">
        <v>19</v>
      </c>
      <c r="K44" s="282" t="s">
        <v>22</v>
      </c>
      <c r="L44" s="284" t="s">
        <v>93</v>
      </c>
      <c r="M44" s="301" t="s">
        <v>108</v>
      </c>
      <c r="N44" s="282">
        <v>725</v>
      </c>
      <c r="O44" s="282" t="s">
        <v>22</v>
      </c>
      <c r="P44" s="334" t="s">
        <v>2435</v>
      </c>
      <c r="Q44" s="284"/>
    </row>
    <row r="45" spans="1:17" s="336" customFormat="1" ht="34.5" customHeight="1">
      <c r="A45" s="331">
        <v>44</v>
      </c>
      <c r="B45" s="11" t="s">
        <v>691</v>
      </c>
      <c r="C45" s="332" t="s">
        <v>104</v>
      </c>
      <c r="D45" s="333" t="s">
        <v>20</v>
      </c>
      <c r="E45" s="284" t="s">
        <v>94</v>
      </c>
      <c r="F45" s="282">
        <v>552</v>
      </c>
      <c r="G45" s="282" t="s">
        <v>1937</v>
      </c>
      <c r="H45" s="348" t="s">
        <v>2351</v>
      </c>
      <c r="I45" s="282"/>
      <c r="J45" s="335" t="s">
        <v>19</v>
      </c>
      <c r="K45" s="282" t="s">
        <v>22</v>
      </c>
      <c r="L45" s="284" t="s">
        <v>94</v>
      </c>
      <c r="M45" s="301" t="s">
        <v>108</v>
      </c>
      <c r="N45" s="282">
        <v>552</v>
      </c>
      <c r="O45" s="282" t="s">
        <v>22</v>
      </c>
      <c r="P45" s="334" t="s">
        <v>2436</v>
      </c>
      <c r="Q45" s="284"/>
    </row>
    <row r="46" spans="1:17" s="336" customFormat="1" ht="25.5">
      <c r="A46" s="331">
        <v>45</v>
      </c>
      <c r="B46" s="11" t="s">
        <v>692</v>
      </c>
      <c r="C46" s="332" t="s">
        <v>104</v>
      </c>
      <c r="D46" s="333" t="s">
        <v>20</v>
      </c>
      <c r="E46" s="284" t="s">
        <v>95</v>
      </c>
      <c r="F46" s="282">
        <v>172.43</v>
      </c>
      <c r="G46" s="282" t="s">
        <v>560</v>
      </c>
      <c r="H46" s="337" t="s">
        <v>2394</v>
      </c>
      <c r="I46" s="356">
        <v>42066</v>
      </c>
      <c r="J46" s="335" t="s">
        <v>19</v>
      </c>
      <c r="K46" s="282" t="s">
        <v>22</v>
      </c>
      <c r="L46" s="284" t="s">
        <v>95</v>
      </c>
      <c r="M46" s="301">
        <v>42066</v>
      </c>
      <c r="N46" s="282">
        <v>172.43</v>
      </c>
      <c r="O46" s="282" t="s">
        <v>22</v>
      </c>
      <c r="P46" s="334" t="s">
        <v>2437</v>
      </c>
      <c r="Q46" s="284"/>
    </row>
    <row r="47" spans="1:17" s="336" customFormat="1" ht="39">
      <c r="A47" s="331">
        <v>46</v>
      </c>
      <c r="B47" s="11" t="s">
        <v>62</v>
      </c>
      <c r="C47" s="332" t="s">
        <v>104</v>
      </c>
      <c r="D47" s="333" t="s">
        <v>20</v>
      </c>
      <c r="E47" s="284" t="s">
        <v>96</v>
      </c>
      <c r="F47" s="282">
        <v>8.5</v>
      </c>
      <c r="G47" s="282" t="s">
        <v>1937</v>
      </c>
      <c r="H47" s="372" t="s">
        <v>2549</v>
      </c>
      <c r="I47" s="356">
        <v>42068</v>
      </c>
      <c r="J47" s="335" t="s">
        <v>19</v>
      </c>
      <c r="K47" s="282" t="s">
        <v>22</v>
      </c>
      <c r="L47" s="284" t="s">
        <v>96</v>
      </c>
      <c r="M47" s="301" t="s">
        <v>109</v>
      </c>
      <c r="N47" s="282">
        <v>8.5</v>
      </c>
      <c r="O47" s="282" t="s">
        <v>22</v>
      </c>
      <c r="P47" s="334" t="s">
        <v>2439</v>
      </c>
      <c r="Q47" s="284"/>
    </row>
    <row r="48" spans="1:17" s="336" customFormat="1" ht="34.5" customHeight="1">
      <c r="A48" s="331">
        <v>47</v>
      </c>
      <c r="B48" s="357" t="s">
        <v>66</v>
      </c>
      <c r="C48" s="332" t="s">
        <v>104</v>
      </c>
      <c r="D48" s="333" t="s">
        <v>20</v>
      </c>
      <c r="E48" s="284" t="s">
        <v>103</v>
      </c>
      <c r="F48" s="282">
        <v>14.48</v>
      </c>
      <c r="G48" s="282" t="s">
        <v>560</v>
      </c>
      <c r="H48" s="373" t="s">
        <v>2550</v>
      </c>
      <c r="J48" s="335" t="s">
        <v>19</v>
      </c>
      <c r="K48" s="282" t="s">
        <v>22</v>
      </c>
      <c r="L48" s="284" t="s">
        <v>103</v>
      </c>
      <c r="M48" s="301" t="s">
        <v>109</v>
      </c>
      <c r="N48" s="282">
        <v>14.48</v>
      </c>
      <c r="O48" s="282"/>
      <c r="P48" s="282" t="s">
        <v>2487</v>
      </c>
      <c r="Q48" s="284"/>
    </row>
    <row r="49" spans="1:17" s="336" customFormat="1" ht="33" customHeight="1">
      <c r="A49" s="331">
        <v>48</v>
      </c>
      <c r="B49" s="11" t="s">
        <v>63</v>
      </c>
      <c r="C49" s="332" t="s">
        <v>104</v>
      </c>
      <c r="D49" s="11" t="s">
        <v>670</v>
      </c>
      <c r="E49" s="284" t="s">
        <v>97</v>
      </c>
      <c r="F49" s="282">
        <v>125</v>
      </c>
      <c r="G49" s="282" t="s">
        <v>1937</v>
      </c>
      <c r="H49" s="348" t="s">
        <v>2329</v>
      </c>
      <c r="I49" s="356" t="s">
        <v>109</v>
      </c>
      <c r="J49" s="335" t="s">
        <v>19</v>
      </c>
      <c r="K49" s="282" t="s">
        <v>22</v>
      </c>
      <c r="L49" s="284" t="s">
        <v>97</v>
      </c>
      <c r="M49" s="301" t="s">
        <v>109</v>
      </c>
      <c r="N49" s="282">
        <v>125</v>
      </c>
      <c r="O49" s="282" t="s">
        <v>22</v>
      </c>
      <c r="P49" s="334" t="s">
        <v>2438</v>
      </c>
      <c r="Q49" s="284"/>
    </row>
    <row r="50" spans="1:17" s="336" customFormat="1" ht="52.5" customHeight="1">
      <c r="A50" s="331">
        <v>49</v>
      </c>
      <c r="B50" s="374" t="s">
        <v>116</v>
      </c>
      <c r="C50" s="332" t="s">
        <v>104</v>
      </c>
      <c r="D50" s="333" t="s">
        <v>20</v>
      </c>
      <c r="E50" s="284" t="s">
        <v>98</v>
      </c>
      <c r="F50" s="282">
        <v>101.37</v>
      </c>
      <c r="G50" s="282" t="s">
        <v>1937</v>
      </c>
      <c r="H50" s="348" t="s">
        <v>2552</v>
      </c>
      <c r="J50" s="335" t="s">
        <v>19</v>
      </c>
      <c r="K50" s="282" t="s">
        <v>22</v>
      </c>
      <c r="L50" s="284" t="s">
        <v>98</v>
      </c>
      <c r="M50" s="301" t="s">
        <v>110</v>
      </c>
      <c r="N50" s="282">
        <v>101.37</v>
      </c>
      <c r="O50" s="282" t="s">
        <v>22</v>
      </c>
      <c r="P50" s="337" t="s">
        <v>2440</v>
      </c>
      <c r="Q50" s="284"/>
    </row>
    <row r="51" spans="1:17" ht="43.5" customHeight="1">
      <c r="A51" s="144">
        <v>51</v>
      </c>
      <c r="B51" s="375" t="s">
        <v>657</v>
      </c>
      <c r="C51" s="332" t="s">
        <v>104</v>
      </c>
      <c r="D51" s="333" t="s">
        <v>20</v>
      </c>
      <c r="E51" s="282" t="s">
        <v>676</v>
      </c>
      <c r="F51" s="282">
        <v>92</v>
      </c>
      <c r="G51" s="282" t="s">
        <v>1937</v>
      </c>
      <c r="H51" s="348" t="s">
        <v>2351</v>
      </c>
      <c r="I51" s="356">
        <v>42089</v>
      </c>
      <c r="J51" s="282" t="s">
        <v>19</v>
      </c>
      <c r="K51" s="282" t="s">
        <v>22</v>
      </c>
      <c r="L51" s="284" t="s">
        <v>676</v>
      </c>
      <c r="M51" s="376" t="s">
        <v>675</v>
      </c>
      <c r="N51" s="282">
        <v>92</v>
      </c>
      <c r="O51" s="282" t="s">
        <v>22</v>
      </c>
      <c r="P51" s="334" t="s">
        <v>2446</v>
      </c>
      <c r="Q51" s="284"/>
    </row>
    <row r="52" spans="1:17" ht="42" customHeight="1">
      <c r="A52" s="144">
        <v>52</v>
      </c>
      <c r="B52" s="377" t="s">
        <v>2018</v>
      </c>
      <c r="C52" s="332" t="s">
        <v>461</v>
      </c>
      <c r="D52" s="333" t="s">
        <v>20</v>
      </c>
      <c r="E52" s="282" t="s">
        <v>77</v>
      </c>
      <c r="F52" s="282">
        <v>3.03</v>
      </c>
      <c r="G52" s="282" t="s">
        <v>1937</v>
      </c>
      <c r="H52" s="348" t="s">
        <v>2341</v>
      </c>
      <c r="I52" s="282"/>
      <c r="J52" s="282" t="s">
        <v>19</v>
      </c>
      <c r="K52" s="282" t="s">
        <v>22</v>
      </c>
      <c r="L52" s="282" t="s">
        <v>77</v>
      </c>
      <c r="M52" s="376" t="s">
        <v>2169</v>
      </c>
      <c r="N52" s="282">
        <v>3.03</v>
      </c>
      <c r="O52" s="282" t="s">
        <v>22</v>
      </c>
      <c r="P52" s="282" t="s">
        <v>2482</v>
      </c>
      <c r="Q52" s="284"/>
    </row>
    <row r="53" spans="1:17" ht="42.75" customHeight="1">
      <c r="A53" s="144">
        <v>53</v>
      </c>
      <c r="B53" s="125" t="s">
        <v>49</v>
      </c>
      <c r="C53" s="332" t="s">
        <v>104</v>
      </c>
      <c r="D53" s="333" t="s">
        <v>20</v>
      </c>
      <c r="E53" s="284" t="s">
        <v>30</v>
      </c>
      <c r="F53" s="282">
        <v>16.03</v>
      </c>
      <c r="G53" s="282" t="s">
        <v>1937</v>
      </c>
      <c r="H53" s="337" t="s">
        <v>2319</v>
      </c>
      <c r="I53" s="356">
        <v>42079</v>
      </c>
      <c r="J53" s="335" t="s">
        <v>19</v>
      </c>
      <c r="K53" s="282" t="s">
        <v>22</v>
      </c>
      <c r="L53" s="284" t="s">
        <v>30</v>
      </c>
      <c r="M53" s="301" t="s">
        <v>111</v>
      </c>
      <c r="N53" s="282">
        <v>16.03</v>
      </c>
      <c r="O53" s="282" t="s">
        <v>22</v>
      </c>
      <c r="P53" s="337" t="s">
        <v>2441</v>
      </c>
      <c r="Q53" s="284"/>
    </row>
    <row r="54" spans="1:17" ht="78.75" customHeight="1">
      <c r="A54" s="144">
        <v>54</v>
      </c>
      <c r="B54" s="11" t="s">
        <v>64</v>
      </c>
      <c r="C54" s="332" t="s">
        <v>104</v>
      </c>
      <c r="D54" s="333" t="s">
        <v>20</v>
      </c>
      <c r="E54" s="284" t="s">
        <v>99</v>
      </c>
      <c r="F54" s="282">
        <v>505</v>
      </c>
      <c r="G54" s="282" t="s">
        <v>1937</v>
      </c>
      <c r="H54" s="337" t="s">
        <v>2395</v>
      </c>
      <c r="I54" s="356">
        <v>42079</v>
      </c>
      <c r="J54" s="335" t="s">
        <v>19</v>
      </c>
      <c r="K54" s="282" t="s">
        <v>22</v>
      </c>
      <c r="L54" s="284" t="s">
        <v>99</v>
      </c>
      <c r="M54" s="301" t="s">
        <v>111</v>
      </c>
      <c r="N54" s="282">
        <v>505</v>
      </c>
      <c r="O54" s="282" t="s">
        <v>22</v>
      </c>
      <c r="P54" s="334" t="s">
        <v>2442</v>
      </c>
      <c r="Q54" s="284"/>
    </row>
    <row r="55" spans="1:17" ht="51.75">
      <c r="A55" s="144">
        <v>55</v>
      </c>
      <c r="B55" s="11" t="s">
        <v>65</v>
      </c>
      <c r="C55" s="332" t="s">
        <v>104</v>
      </c>
      <c r="D55" s="333" t="s">
        <v>20</v>
      </c>
      <c r="E55" s="284" t="s">
        <v>100</v>
      </c>
      <c r="F55" s="282">
        <v>55.14</v>
      </c>
      <c r="G55" s="282" t="s">
        <v>560</v>
      </c>
      <c r="H55" s="337" t="s">
        <v>2338</v>
      </c>
      <c r="I55" s="356">
        <v>42088</v>
      </c>
      <c r="J55" s="335" t="s">
        <v>19</v>
      </c>
      <c r="K55" s="282" t="s">
        <v>22</v>
      </c>
      <c r="L55" s="284" t="s">
        <v>100</v>
      </c>
      <c r="M55" s="301" t="s">
        <v>112</v>
      </c>
      <c r="N55" s="282">
        <v>55.14</v>
      </c>
      <c r="O55" s="282" t="s">
        <v>22</v>
      </c>
      <c r="P55" s="334" t="s">
        <v>2445</v>
      </c>
      <c r="Q55" s="284"/>
    </row>
    <row r="56" spans="1:17" ht="33" customHeight="1">
      <c r="A56" s="144">
        <v>56</v>
      </c>
      <c r="B56" s="125" t="s">
        <v>733</v>
      </c>
      <c r="C56" s="332" t="s">
        <v>104</v>
      </c>
      <c r="D56" s="333" t="s">
        <v>489</v>
      </c>
      <c r="E56" s="284" t="s">
        <v>87</v>
      </c>
      <c r="F56" s="282">
        <v>12.16</v>
      </c>
      <c r="G56" s="282" t="s">
        <v>560</v>
      </c>
      <c r="H56" s="346" t="s">
        <v>2553</v>
      </c>
      <c r="I56" s="282"/>
      <c r="J56" s="335" t="s">
        <v>19</v>
      </c>
      <c r="K56" s="282" t="s">
        <v>22</v>
      </c>
      <c r="L56" s="284" t="s">
        <v>87</v>
      </c>
      <c r="M56" s="301" t="s">
        <v>112</v>
      </c>
      <c r="N56" s="282">
        <v>12.16</v>
      </c>
      <c r="O56" s="282"/>
      <c r="P56" s="282" t="s">
        <v>2486</v>
      </c>
      <c r="Q56" s="284"/>
    </row>
    <row r="57" spans="1:17" ht="39">
      <c r="A57" s="144">
        <v>57</v>
      </c>
      <c r="B57" s="11" t="s">
        <v>693</v>
      </c>
      <c r="C57" s="332" t="s">
        <v>104</v>
      </c>
      <c r="D57" s="333" t="s">
        <v>20</v>
      </c>
      <c r="E57" s="284" t="s">
        <v>89</v>
      </c>
      <c r="F57" s="282">
        <v>360</v>
      </c>
      <c r="G57" s="282" t="s">
        <v>2239</v>
      </c>
      <c r="H57" s="348" t="s">
        <v>2351</v>
      </c>
      <c r="I57" s="356">
        <v>42088</v>
      </c>
      <c r="J57" s="335" t="s">
        <v>19</v>
      </c>
      <c r="K57" s="282" t="s">
        <v>22</v>
      </c>
      <c r="L57" s="284" t="s">
        <v>89</v>
      </c>
      <c r="M57" s="301" t="s">
        <v>112</v>
      </c>
      <c r="N57" s="282">
        <v>360</v>
      </c>
      <c r="O57" s="282" t="s">
        <v>22</v>
      </c>
      <c r="P57" s="334" t="s">
        <v>2444</v>
      </c>
      <c r="Q57" s="284"/>
    </row>
    <row r="58" spans="1:17" s="351" customFormat="1" ht="76.5" customHeight="1">
      <c r="A58" s="378">
        <v>59</v>
      </c>
      <c r="B58" s="379" t="s">
        <v>638</v>
      </c>
      <c r="C58" s="362" t="s">
        <v>118</v>
      </c>
      <c r="D58" s="379" t="s">
        <v>670</v>
      </c>
      <c r="E58" s="283" t="s">
        <v>101</v>
      </c>
      <c r="F58" s="277">
        <v>3159.31</v>
      </c>
      <c r="G58" s="277" t="s">
        <v>1937</v>
      </c>
      <c r="H58" s="341" t="s">
        <v>2342</v>
      </c>
      <c r="I58" s="277"/>
      <c r="J58" s="290" t="s">
        <v>19</v>
      </c>
      <c r="K58" s="277" t="s">
        <v>22</v>
      </c>
      <c r="L58" s="283" t="s">
        <v>101</v>
      </c>
      <c r="M58" s="437" t="s">
        <v>1793</v>
      </c>
      <c r="N58" s="277">
        <v>3159.31</v>
      </c>
      <c r="O58" s="277" t="s">
        <v>22</v>
      </c>
      <c r="P58" s="277"/>
      <c r="Q58" s="283"/>
    </row>
    <row r="59" spans="1:17" ht="52.5" customHeight="1">
      <c r="A59" s="144">
        <v>60</v>
      </c>
      <c r="B59" s="10" t="s">
        <v>63</v>
      </c>
      <c r="C59" s="13" t="s">
        <v>104</v>
      </c>
      <c r="D59" s="10" t="s">
        <v>670</v>
      </c>
      <c r="E59" s="284" t="s">
        <v>102</v>
      </c>
      <c r="F59" s="282">
        <v>484</v>
      </c>
      <c r="G59" s="282" t="s">
        <v>1937</v>
      </c>
      <c r="H59" s="342" t="s">
        <v>2328</v>
      </c>
      <c r="I59" s="287" t="s">
        <v>113</v>
      </c>
      <c r="J59" s="276" t="s">
        <v>19</v>
      </c>
      <c r="K59" s="274" t="s">
        <v>22</v>
      </c>
      <c r="L59" s="284" t="s">
        <v>102</v>
      </c>
      <c r="M59" s="293" t="s">
        <v>113</v>
      </c>
      <c r="N59" s="282">
        <v>484</v>
      </c>
      <c r="O59" s="274" t="s">
        <v>22</v>
      </c>
      <c r="P59" s="330" t="s">
        <v>2447</v>
      </c>
      <c r="Q59" s="275"/>
    </row>
    <row r="60" spans="1:17" ht="52.5" customHeight="1">
      <c r="A60" s="144">
        <v>61</v>
      </c>
      <c r="B60" s="10" t="s">
        <v>2448</v>
      </c>
      <c r="C60" s="13" t="s">
        <v>104</v>
      </c>
      <c r="D60" s="9" t="s">
        <v>20</v>
      </c>
      <c r="E60" s="337" t="s">
        <v>2449</v>
      </c>
      <c r="F60" s="282">
        <v>363</v>
      </c>
      <c r="G60" s="282" t="s">
        <v>1937</v>
      </c>
      <c r="H60" s="345" t="s">
        <v>2554</v>
      </c>
      <c r="I60" s="287"/>
      <c r="J60" s="276" t="s">
        <v>19</v>
      </c>
      <c r="K60" s="274" t="s">
        <v>22</v>
      </c>
      <c r="L60" s="337" t="s">
        <v>2450</v>
      </c>
      <c r="M60" s="293">
        <v>42094</v>
      </c>
      <c r="N60" s="282">
        <v>363</v>
      </c>
      <c r="O60" s="274" t="s">
        <v>22</v>
      </c>
      <c r="P60" s="330" t="s">
        <v>2451</v>
      </c>
      <c r="Q60" s="275"/>
    </row>
    <row r="61" spans="1:17" ht="24" customHeight="1">
      <c r="A61" s="144">
        <v>62</v>
      </c>
      <c r="B61" s="132" t="s">
        <v>120</v>
      </c>
      <c r="C61" s="15"/>
      <c r="D61" s="252"/>
      <c r="E61" s="260"/>
      <c r="F61" s="260"/>
      <c r="G61" s="260"/>
      <c r="H61" s="260"/>
      <c r="I61" s="280"/>
      <c r="J61" s="260"/>
      <c r="K61" s="260"/>
      <c r="L61" s="260"/>
      <c r="M61" s="295"/>
      <c r="N61" s="260"/>
      <c r="O61" s="260"/>
      <c r="P61" s="274"/>
      <c r="Q61" s="275"/>
    </row>
    <row r="62" spans="1:17" s="136" customFormat="1" ht="45.75" customHeight="1">
      <c r="A62" s="380">
        <v>63</v>
      </c>
      <c r="B62" s="142" t="s">
        <v>684</v>
      </c>
      <c r="C62" s="381" t="s">
        <v>104</v>
      </c>
      <c r="D62" s="115" t="s">
        <v>20</v>
      </c>
      <c r="E62" s="280" t="s">
        <v>685</v>
      </c>
      <c r="F62" s="280">
        <v>156.42</v>
      </c>
      <c r="G62" s="280" t="s">
        <v>1937</v>
      </c>
      <c r="H62" s="382" t="s">
        <v>2392</v>
      </c>
      <c r="I62" s="287">
        <v>42103</v>
      </c>
      <c r="J62" s="286" t="s">
        <v>19</v>
      </c>
      <c r="K62" s="280" t="s">
        <v>22</v>
      </c>
      <c r="L62" s="281" t="s">
        <v>685</v>
      </c>
      <c r="M62" s="339" t="s">
        <v>686</v>
      </c>
      <c r="N62" s="327">
        <v>156.42</v>
      </c>
      <c r="O62" s="280" t="s">
        <v>22</v>
      </c>
      <c r="P62" s="338" t="s">
        <v>2456</v>
      </c>
      <c r="Q62" s="281"/>
    </row>
    <row r="63" spans="1:256" s="351" customFormat="1" ht="45.75" customHeight="1">
      <c r="A63" s="343"/>
      <c r="B63" s="343" t="s">
        <v>2697</v>
      </c>
      <c r="C63" s="343"/>
      <c r="D63" s="343"/>
      <c r="E63" s="343"/>
      <c r="F63" s="343">
        <v>12000</v>
      </c>
      <c r="G63" s="343" t="s">
        <v>560</v>
      </c>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3"/>
      <c r="AZ63" s="343"/>
      <c r="BA63" s="343"/>
      <c r="BB63" s="343"/>
      <c r="BC63" s="343"/>
      <c r="BD63" s="343"/>
      <c r="BE63" s="343"/>
      <c r="BF63" s="343"/>
      <c r="BG63" s="343"/>
      <c r="BH63" s="343"/>
      <c r="BI63" s="343"/>
      <c r="BJ63" s="343"/>
      <c r="BK63" s="343"/>
      <c r="BL63" s="343"/>
      <c r="BM63" s="343"/>
      <c r="BN63" s="343"/>
      <c r="BO63" s="343"/>
      <c r="BP63" s="343"/>
      <c r="BQ63" s="343"/>
      <c r="BR63" s="343"/>
      <c r="BS63" s="343"/>
      <c r="BT63" s="343"/>
      <c r="BU63" s="343"/>
      <c r="BV63" s="343"/>
      <c r="BW63" s="343"/>
      <c r="BX63" s="343"/>
      <c r="BY63" s="343"/>
      <c r="BZ63" s="343"/>
      <c r="CA63" s="343"/>
      <c r="CB63" s="343"/>
      <c r="CC63" s="343"/>
      <c r="CD63" s="343"/>
      <c r="CE63" s="343"/>
      <c r="CF63" s="343"/>
      <c r="CG63" s="343"/>
      <c r="CH63" s="343"/>
      <c r="CI63" s="343"/>
      <c r="CJ63" s="343"/>
      <c r="CK63" s="343"/>
      <c r="CL63" s="343"/>
      <c r="CM63" s="343"/>
      <c r="CN63" s="343"/>
      <c r="CO63" s="343"/>
      <c r="CP63" s="343"/>
      <c r="CQ63" s="343"/>
      <c r="CR63" s="343"/>
      <c r="CS63" s="343"/>
      <c r="CT63" s="343"/>
      <c r="CU63" s="343"/>
      <c r="CV63" s="343"/>
      <c r="CW63" s="343"/>
      <c r="CX63" s="343"/>
      <c r="CY63" s="343"/>
      <c r="CZ63" s="343"/>
      <c r="DA63" s="343"/>
      <c r="DB63" s="343"/>
      <c r="DC63" s="343"/>
      <c r="DD63" s="343"/>
      <c r="DE63" s="343"/>
      <c r="DF63" s="343"/>
      <c r="DG63" s="343"/>
      <c r="DH63" s="343"/>
      <c r="DI63" s="343"/>
      <c r="DJ63" s="343"/>
      <c r="DK63" s="343"/>
      <c r="DL63" s="343"/>
      <c r="DM63" s="343"/>
      <c r="DN63" s="343"/>
      <c r="DO63" s="343"/>
      <c r="DP63" s="343"/>
      <c r="DQ63" s="343"/>
      <c r="DR63" s="343"/>
      <c r="DS63" s="343"/>
      <c r="DT63" s="343"/>
      <c r="DU63" s="343"/>
      <c r="DV63" s="343"/>
      <c r="DW63" s="343"/>
      <c r="DX63" s="343"/>
      <c r="DY63" s="343"/>
      <c r="DZ63" s="343"/>
      <c r="EA63" s="343"/>
      <c r="EB63" s="343"/>
      <c r="EC63" s="343"/>
      <c r="ED63" s="343"/>
      <c r="EE63" s="343"/>
      <c r="EF63" s="343"/>
      <c r="EG63" s="343"/>
      <c r="EH63" s="343"/>
      <c r="EI63" s="343"/>
      <c r="EJ63" s="343"/>
      <c r="EK63" s="343"/>
      <c r="EL63" s="343"/>
      <c r="EM63" s="343"/>
      <c r="EN63" s="343"/>
      <c r="EO63" s="343"/>
      <c r="EP63" s="343"/>
      <c r="EQ63" s="343"/>
      <c r="ER63" s="343"/>
      <c r="ES63" s="343"/>
      <c r="ET63" s="343"/>
      <c r="EU63" s="343"/>
      <c r="EV63" s="343"/>
      <c r="EW63" s="343"/>
      <c r="EX63" s="343"/>
      <c r="EY63" s="343"/>
      <c r="EZ63" s="343"/>
      <c r="FA63" s="343"/>
      <c r="FB63" s="343"/>
      <c r="FC63" s="343"/>
      <c r="FD63" s="343"/>
      <c r="FE63" s="343"/>
      <c r="FF63" s="343"/>
      <c r="FG63" s="343"/>
      <c r="FH63" s="343"/>
      <c r="FI63" s="343"/>
      <c r="FJ63" s="343"/>
      <c r="FK63" s="343"/>
      <c r="FL63" s="343"/>
      <c r="FM63" s="343"/>
      <c r="FN63" s="343"/>
      <c r="FO63" s="343"/>
      <c r="FP63" s="343"/>
      <c r="FQ63" s="343"/>
      <c r="FR63" s="343"/>
      <c r="FS63" s="343"/>
      <c r="FT63" s="343"/>
      <c r="FU63" s="343"/>
      <c r="FV63" s="343"/>
      <c r="FW63" s="343"/>
      <c r="FX63" s="343"/>
      <c r="FY63" s="343"/>
      <c r="FZ63" s="343"/>
      <c r="GA63" s="343"/>
      <c r="GB63" s="343"/>
      <c r="GC63" s="343"/>
      <c r="GD63" s="343"/>
      <c r="GE63" s="343"/>
      <c r="GF63" s="343"/>
      <c r="GG63" s="343"/>
      <c r="GH63" s="343"/>
      <c r="GI63" s="343"/>
      <c r="GJ63" s="343"/>
      <c r="GK63" s="343"/>
      <c r="GL63" s="343"/>
      <c r="GM63" s="343"/>
      <c r="GN63" s="343"/>
      <c r="GO63" s="343"/>
      <c r="GP63" s="343"/>
      <c r="GQ63" s="343"/>
      <c r="GR63" s="343"/>
      <c r="GS63" s="343"/>
      <c r="GT63" s="343"/>
      <c r="GU63" s="343"/>
      <c r="GV63" s="343"/>
      <c r="GW63" s="343"/>
      <c r="GX63" s="343"/>
      <c r="GY63" s="343"/>
      <c r="GZ63" s="343"/>
      <c r="HA63" s="343"/>
      <c r="HB63" s="343"/>
      <c r="HC63" s="343"/>
      <c r="HD63" s="343"/>
      <c r="HE63" s="343"/>
      <c r="HF63" s="343"/>
      <c r="HG63" s="343"/>
      <c r="HH63" s="343"/>
      <c r="HI63" s="343"/>
      <c r="HJ63" s="343"/>
      <c r="HK63" s="343"/>
      <c r="HL63" s="343"/>
      <c r="HM63" s="343"/>
      <c r="HN63" s="343"/>
      <c r="HO63" s="343"/>
      <c r="HP63" s="343"/>
      <c r="HQ63" s="343"/>
      <c r="HR63" s="343"/>
      <c r="HS63" s="343"/>
      <c r="HT63" s="343"/>
      <c r="HU63" s="343"/>
      <c r="HV63" s="343"/>
      <c r="HW63" s="343"/>
      <c r="HX63" s="343"/>
      <c r="HY63" s="343"/>
      <c r="HZ63" s="343"/>
      <c r="IA63" s="343"/>
      <c r="IB63" s="343"/>
      <c r="IC63" s="343"/>
      <c r="ID63" s="343"/>
      <c r="IE63" s="343"/>
      <c r="IF63" s="343"/>
      <c r="IG63" s="343"/>
      <c r="IH63" s="343"/>
      <c r="II63" s="343"/>
      <c r="IJ63" s="343"/>
      <c r="IK63" s="343"/>
      <c r="IL63" s="343"/>
      <c r="IM63" s="343"/>
      <c r="IN63" s="343"/>
      <c r="IO63" s="343"/>
      <c r="IP63" s="343"/>
      <c r="IQ63" s="343"/>
      <c r="IR63" s="343"/>
      <c r="IS63" s="343"/>
      <c r="IT63" s="343"/>
      <c r="IU63" s="343"/>
      <c r="IV63" s="343"/>
    </row>
    <row r="64" spans="1:17" s="136" customFormat="1" ht="43.5" customHeight="1">
      <c r="A64" s="380">
        <v>64</v>
      </c>
      <c r="B64" s="142" t="s">
        <v>694</v>
      </c>
      <c r="C64" s="381" t="s">
        <v>104</v>
      </c>
      <c r="D64" s="115" t="s">
        <v>20</v>
      </c>
      <c r="E64" s="280" t="s">
        <v>695</v>
      </c>
      <c r="F64" s="280">
        <v>173</v>
      </c>
      <c r="G64" s="280" t="s">
        <v>1937</v>
      </c>
      <c r="H64" s="382" t="s">
        <v>2351</v>
      </c>
      <c r="I64" s="280"/>
      <c r="J64" s="286" t="s">
        <v>19</v>
      </c>
      <c r="K64" s="280" t="s">
        <v>22</v>
      </c>
      <c r="L64" s="280" t="s">
        <v>695</v>
      </c>
      <c r="M64" s="296" t="s">
        <v>696</v>
      </c>
      <c r="N64" s="327">
        <v>173</v>
      </c>
      <c r="O64" s="280" t="s">
        <v>22</v>
      </c>
      <c r="P64" s="338" t="s">
        <v>2452</v>
      </c>
      <c r="Q64" s="281"/>
    </row>
    <row r="65" spans="1:17" s="136" customFormat="1" ht="47.25" customHeight="1">
      <c r="A65" s="380">
        <v>65</v>
      </c>
      <c r="B65" s="135" t="s">
        <v>62</v>
      </c>
      <c r="C65" s="381" t="s">
        <v>104</v>
      </c>
      <c r="D65" s="115" t="s">
        <v>20</v>
      </c>
      <c r="E65" s="281" t="s">
        <v>96</v>
      </c>
      <c r="F65" s="280">
        <v>37.65</v>
      </c>
      <c r="G65" s="280" t="s">
        <v>1937</v>
      </c>
      <c r="H65" s="383" t="s">
        <v>2549</v>
      </c>
      <c r="I65" s="287">
        <v>42104</v>
      </c>
      <c r="J65" s="286" t="s">
        <v>19</v>
      </c>
      <c r="K65" s="280" t="s">
        <v>22</v>
      </c>
      <c r="L65" s="281" t="s">
        <v>96</v>
      </c>
      <c r="M65" s="300">
        <v>42104</v>
      </c>
      <c r="N65" s="280">
        <v>37.65</v>
      </c>
      <c r="O65" s="280" t="s">
        <v>22</v>
      </c>
      <c r="P65" s="338" t="s">
        <v>2453</v>
      </c>
      <c r="Q65" s="380"/>
    </row>
    <row r="66" spans="1:256" s="136" customFormat="1" ht="48.75" customHeight="1">
      <c r="A66" s="380">
        <v>66</v>
      </c>
      <c r="B66" s="79" t="s">
        <v>657</v>
      </c>
      <c r="C66" s="381" t="s">
        <v>104</v>
      </c>
      <c r="D66" s="115" t="s">
        <v>20</v>
      </c>
      <c r="E66" s="280" t="s">
        <v>673</v>
      </c>
      <c r="F66" s="280">
        <v>240</v>
      </c>
      <c r="G66" s="280" t="s">
        <v>1937</v>
      </c>
      <c r="H66" s="382" t="s">
        <v>2351</v>
      </c>
      <c r="I66" s="280"/>
      <c r="J66" s="280" t="s">
        <v>19</v>
      </c>
      <c r="K66" s="280" t="s">
        <v>22</v>
      </c>
      <c r="L66" s="281" t="s">
        <v>673</v>
      </c>
      <c r="M66" s="296" t="s">
        <v>674</v>
      </c>
      <c r="N66" s="280">
        <v>240</v>
      </c>
      <c r="O66" s="280" t="s">
        <v>22</v>
      </c>
      <c r="P66" s="338" t="s">
        <v>2470</v>
      </c>
      <c r="Q66" s="281"/>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c r="CK66" s="148"/>
      <c r="CL66" s="148"/>
      <c r="CM66" s="148"/>
      <c r="CN66" s="148"/>
      <c r="CO66" s="148"/>
      <c r="CP66" s="148"/>
      <c r="CQ66" s="148"/>
      <c r="CR66" s="148"/>
      <c r="CS66" s="148"/>
      <c r="CT66" s="148"/>
      <c r="CU66" s="148"/>
      <c r="CV66" s="148"/>
      <c r="CW66" s="148"/>
      <c r="CX66" s="148"/>
      <c r="CY66" s="148"/>
      <c r="CZ66" s="148"/>
      <c r="DA66" s="148"/>
      <c r="DB66" s="148"/>
      <c r="DC66" s="148"/>
      <c r="DD66" s="148"/>
      <c r="DE66" s="148"/>
      <c r="DF66" s="148"/>
      <c r="DG66" s="148"/>
      <c r="DH66" s="148"/>
      <c r="DI66" s="148"/>
      <c r="DJ66" s="148"/>
      <c r="DK66" s="148"/>
      <c r="DL66" s="148"/>
      <c r="DM66" s="148"/>
      <c r="DN66" s="148"/>
      <c r="DO66" s="148"/>
      <c r="DP66" s="148"/>
      <c r="DQ66" s="148"/>
      <c r="DR66" s="148"/>
      <c r="DS66" s="148"/>
      <c r="DT66" s="148"/>
      <c r="DU66" s="148"/>
      <c r="DV66" s="148"/>
      <c r="DW66" s="148"/>
      <c r="DX66" s="148"/>
      <c r="DY66" s="148"/>
      <c r="DZ66" s="148"/>
      <c r="EA66" s="148"/>
      <c r="EB66" s="148"/>
      <c r="EC66" s="148"/>
      <c r="ED66" s="148"/>
      <c r="EE66" s="148"/>
      <c r="EF66" s="148"/>
      <c r="EG66" s="148"/>
      <c r="EH66" s="148"/>
      <c r="EI66" s="148"/>
      <c r="EJ66" s="148"/>
      <c r="EK66" s="148"/>
      <c r="EL66" s="148"/>
      <c r="EM66" s="148"/>
      <c r="EN66" s="148"/>
      <c r="EO66" s="148"/>
      <c r="EP66" s="148"/>
      <c r="EQ66" s="148"/>
      <c r="ER66" s="148"/>
      <c r="ES66" s="148"/>
      <c r="ET66" s="148"/>
      <c r="EU66" s="148"/>
      <c r="EV66" s="148"/>
      <c r="EW66" s="148"/>
      <c r="EX66" s="148"/>
      <c r="EY66" s="148"/>
      <c r="EZ66" s="148"/>
      <c r="FA66" s="148"/>
      <c r="FB66" s="148"/>
      <c r="FC66" s="148"/>
      <c r="FD66" s="148"/>
      <c r="FE66" s="148"/>
      <c r="FF66" s="148"/>
      <c r="FG66" s="148"/>
      <c r="FH66" s="148"/>
      <c r="FI66" s="148"/>
      <c r="FJ66" s="148"/>
      <c r="FK66" s="148"/>
      <c r="FL66" s="148"/>
      <c r="FM66" s="148"/>
      <c r="FN66" s="148"/>
      <c r="FO66" s="148"/>
      <c r="FP66" s="148"/>
      <c r="FQ66" s="148"/>
      <c r="FR66" s="148"/>
      <c r="FS66" s="148"/>
      <c r="FT66" s="148"/>
      <c r="FU66" s="148"/>
      <c r="FV66" s="148"/>
      <c r="FW66" s="148"/>
      <c r="FX66" s="148"/>
      <c r="FY66" s="148"/>
      <c r="FZ66" s="148"/>
      <c r="GA66" s="148"/>
      <c r="GB66" s="148"/>
      <c r="GC66" s="148"/>
      <c r="GD66" s="148"/>
      <c r="GE66" s="148"/>
      <c r="GF66" s="148"/>
      <c r="GG66" s="148"/>
      <c r="GH66" s="148"/>
      <c r="GI66" s="148"/>
      <c r="GJ66" s="148"/>
      <c r="GK66" s="148"/>
      <c r="GL66" s="148"/>
      <c r="GM66" s="148"/>
      <c r="GN66" s="148"/>
      <c r="GO66" s="148"/>
      <c r="GP66" s="148"/>
      <c r="GQ66" s="148"/>
      <c r="GR66" s="148"/>
      <c r="GS66" s="148"/>
      <c r="GT66" s="148"/>
      <c r="GU66" s="148"/>
      <c r="GV66" s="148"/>
      <c r="GW66" s="148"/>
      <c r="GX66" s="148"/>
      <c r="GY66" s="148"/>
      <c r="GZ66" s="148"/>
      <c r="HA66" s="148"/>
      <c r="HB66" s="148"/>
      <c r="HC66" s="148"/>
      <c r="HD66" s="148"/>
      <c r="HE66" s="148"/>
      <c r="HF66" s="148"/>
      <c r="HG66" s="148"/>
      <c r="HH66" s="148"/>
      <c r="HI66" s="148"/>
      <c r="HJ66" s="148"/>
      <c r="HK66" s="148"/>
      <c r="HL66" s="148"/>
      <c r="HM66" s="148"/>
      <c r="HN66" s="148"/>
      <c r="HO66" s="148"/>
      <c r="HP66" s="148"/>
      <c r="HQ66" s="148"/>
      <c r="HR66" s="148"/>
      <c r="HS66" s="148"/>
      <c r="HT66" s="148"/>
      <c r="HU66" s="148"/>
      <c r="HV66" s="148"/>
      <c r="HW66" s="148"/>
      <c r="HX66" s="148"/>
      <c r="HY66" s="148"/>
      <c r="HZ66" s="148"/>
      <c r="IA66" s="148"/>
      <c r="IB66" s="148"/>
      <c r="IC66" s="148"/>
      <c r="ID66" s="148"/>
      <c r="IE66" s="148"/>
      <c r="IF66" s="148"/>
      <c r="IG66" s="148"/>
      <c r="IH66" s="148"/>
      <c r="II66" s="148"/>
      <c r="IJ66" s="148"/>
      <c r="IK66" s="148"/>
      <c r="IL66" s="148"/>
      <c r="IM66" s="148"/>
      <c r="IN66" s="148"/>
      <c r="IO66" s="148"/>
      <c r="IP66" s="148"/>
      <c r="IQ66" s="148"/>
      <c r="IR66" s="148"/>
      <c r="IS66" s="148"/>
      <c r="IT66" s="148"/>
      <c r="IU66" s="148"/>
      <c r="IV66" s="148"/>
    </row>
    <row r="67" spans="1:17" ht="45" customHeight="1">
      <c r="A67" s="380">
        <v>67</v>
      </c>
      <c r="B67" s="79" t="s">
        <v>657</v>
      </c>
      <c r="C67" s="381" t="s">
        <v>104</v>
      </c>
      <c r="D67" s="115" t="s">
        <v>20</v>
      </c>
      <c r="E67" s="280" t="s">
        <v>668</v>
      </c>
      <c r="F67" s="280">
        <v>809</v>
      </c>
      <c r="G67" s="280" t="s">
        <v>1937</v>
      </c>
      <c r="H67" s="384" t="s">
        <v>2351</v>
      </c>
      <c r="I67" s="280"/>
      <c r="J67" s="286" t="s">
        <v>19</v>
      </c>
      <c r="K67" s="280" t="s">
        <v>22</v>
      </c>
      <c r="L67" s="281" t="s">
        <v>668</v>
      </c>
      <c r="M67" s="296" t="s">
        <v>677</v>
      </c>
      <c r="N67" s="280">
        <v>809</v>
      </c>
      <c r="O67" s="280" t="s">
        <v>22</v>
      </c>
      <c r="P67" s="280"/>
      <c r="Q67" s="281"/>
    </row>
    <row r="68" spans="1:17" ht="37.5" customHeight="1">
      <c r="A68" s="380">
        <v>68</v>
      </c>
      <c r="B68" s="79" t="s">
        <v>46</v>
      </c>
      <c r="C68" s="381" t="s">
        <v>104</v>
      </c>
      <c r="D68" s="385" t="s">
        <v>489</v>
      </c>
      <c r="E68" s="280" t="s">
        <v>87</v>
      </c>
      <c r="F68" s="280">
        <v>12.16</v>
      </c>
      <c r="G68" s="280" t="s">
        <v>560</v>
      </c>
      <c r="H68" s="386" t="s">
        <v>2553</v>
      </c>
      <c r="I68" s="280"/>
      <c r="J68" s="286" t="s">
        <v>19</v>
      </c>
      <c r="K68" s="280" t="s">
        <v>22</v>
      </c>
      <c r="L68" s="280" t="s">
        <v>87</v>
      </c>
      <c r="M68" s="297">
        <v>42097</v>
      </c>
      <c r="N68" s="281">
        <v>12.16</v>
      </c>
      <c r="O68" s="280" t="s">
        <v>22</v>
      </c>
      <c r="P68" s="280" t="s">
        <v>2483</v>
      </c>
      <c r="Q68" s="281"/>
    </row>
    <row r="69" spans="1:17" ht="66.75" customHeight="1">
      <c r="A69" s="380">
        <v>69</v>
      </c>
      <c r="B69" s="79" t="s">
        <v>2317</v>
      </c>
      <c r="C69" s="381" t="s">
        <v>104</v>
      </c>
      <c r="D69" s="115" t="s">
        <v>20</v>
      </c>
      <c r="E69" s="327" t="s">
        <v>645</v>
      </c>
      <c r="F69" s="280">
        <v>40</v>
      </c>
      <c r="G69" s="280" t="s">
        <v>1937</v>
      </c>
      <c r="H69" s="281" t="s">
        <v>2318</v>
      </c>
      <c r="I69" s="296" t="s">
        <v>697</v>
      </c>
      <c r="J69" s="286" t="s">
        <v>19</v>
      </c>
      <c r="K69" s="280" t="s">
        <v>22</v>
      </c>
      <c r="L69" s="387" t="s">
        <v>2455</v>
      </c>
      <c r="M69" s="296" t="s">
        <v>697</v>
      </c>
      <c r="N69" s="280">
        <v>40</v>
      </c>
      <c r="O69" s="280" t="s">
        <v>22</v>
      </c>
      <c r="P69" s="338" t="s">
        <v>2454</v>
      </c>
      <c r="Q69" s="281"/>
    </row>
    <row r="70" spans="1:17" ht="37.5" customHeight="1">
      <c r="A70" s="380">
        <v>70</v>
      </c>
      <c r="B70" s="79" t="s">
        <v>698</v>
      </c>
      <c r="C70" s="381" t="s">
        <v>104</v>
      </c>
      <c r="D70" s="115" t="s">
        <v>20</v>
      </c>
      <c r="E70" s="280" t="s">
        <v>699</v>
      </c>
      <c r="F70" s="280">
        <v>5.1</v>
      </c>
      <c r="G70" s="280" t="s">
        <v>1937</v>
      </c>
      <c r="H70" s="91" t="s">
        <v>2555</v>
      </c>
      <c r="I70" s="280"/>
      <c r="J70" s="286" t="s">
        <v>19</v>
      </c>
      <c r="K70" s="280" t="s">
        <v>22</v>
      </c>
      <c r="L70" s="280" t="s">
        <v>699</v>
      </c>
      <c r="M70" s="296" t="s">
        <v>697</v>
      </c>
      <c r="N70" s="280">
        <v>5.1</v>
      </c>
      <c r="O70" s="280" t="s">
        <v>22</v>
      </c>
      <c r="P70" s="280"/>
      <c r="Q70" s="281"/>
    </row>
    <row r="71" spans="1:17" ht="37.5" customHeight="1">
      <c r="A71" s="380">
        <v>71</v>
      </c>
      <c r="B71" s="79" t="s">
        <v>701</v>
      </c>
      <c r="C71" s="381" t="s">
        <v>104</v>
      </c>
      <c r="D71" s="115" t="s">
        <v>20</v>
      </c>
      <c r="E71" s="280" t="s">
        <v>651</v>
      </c>
      <c r="F71" s="326">
        <v>289</v>
      </c>
      <c r="G71" s="326" t="s">
        <v>560</v>
      </c>
      <c r="H71" s="382" t="s">
        <v>2358</v>
      </c>
      <c r="I71" s="326"/>
      <c r="J71" s="286" t="s">
        <v>19</v>
      </c>
      <c r="K71" s="280" t="s">
        <v>22</v>
      </c>
      <c r="L71" s="280" t="s">
        <v>651</v>
      </c>
      <c r="M71" s="296" t="s">
        <v>703</v>
      </c>
      <c r="N71" s="326">
        <v>289</v>
      </c>
      <c r="O71" s="280" t="s">
        <v>22</v>
      </c>
      <c r="P71" s="338" t="s">
        <v>2458</v>
      </c>
      <c r="Q71" s="281"/>
    </row>
    <row r="72" spans="1:17" ht="37.5" customHeight="1">
      <c r="A72" s="380">
        <v>72</v>
      </c>
      <c r="B72" s="79" t="s">
        <v>702</v>
      </c>
      <c r="C72" s="381" t="s">
        <v>104</v>
      </c>
      <c r="D72" s="115" t="s">
        <v>20</v>
      </c>
      <c r="E72" s="280" t="s">
        <v>651</v>
      </c>
      <c r="F72" s="326">
        <v>259</v>
      </c>
      <c r="G72" s="326" t="s">
        <v>560</v>
      </c>
      <c r="H72" s="384" t="s">
        <v>2358</v>
      </c>
      <c r="I72" s="326"/>
      <c r="J72" s="286" t="s">
        <v>19</v>
      </c>
      <c r="K72" s="280" t="s">
        <v>22</v>
      </c>
      <c r="L72" s="280" t="s">
        <v>651</v>
      </c>
      <c r="M72" s="296" t="s">
        <v>703</v>
      </c>
      <c r="N72" s="326">
        <v>259</v>
      </c>
      <c r="O72" s="280" t="s">
        <v>22</v>
      </c>
      <c r="P72" s="338" t="s">
        <v>2457</v>
      </c>
      <c r="Q72" s="281"/>
    </row>
    <row r="73" spans="1:17" ht="37.5" customHeight="1">
      <c r="A73" s="380">
        <v>73</v>
      </c>
      <c r="B73" s="138" t="s">
        <v>733</v>
      </c>
      <c r="C73" s="381" t="s">
        <v>104</v>
      </c>
      <c r="D73" s="385" t="s">
        <v>489</v>
      </c>
      <c r="E73" s="280" t="s">
        <v>87</v>
      </c>
      <c r="F73" s="326">
        <v>12.16</v>
      </c>
      <c r="G73" s="326" t="s">
        <v>560</v>
      </c>
      <c r="H73" s="386" t="s">
        <v>2553</v>
      </c>
      <c r="I73" s="326"/>
      <c r="J73" s="286" t="s">
        <v>19</v>
      </c>
      <c r="K73" s="280" t="s">
        <v>22</v>
      </c>
      <c r="L73" s="280" t="s">
        <v>87</v>
      </c>
      <c r="M73" s="296" t="s">
        <v>703</v>
      </c>
      <c r="N73" s="326">
        <v>12.16</v>
      </c>
      <c r="O73" s="280" t="s">
        <v>22</v>
      </c>
      <c r="P73" s="280" t="s">
        <v>2485</v>
      </c>
      <c r="Q73" s="281"/>
    </row>
    <row r="74" spans="1:17" ht="37.5" customHeight="1">
      <c r="A74" s="380">
        <v>74</v>
      </c>
      <c r="B74" s="79" t="s">
        <v>700</v>
      </c>
      <c r="C74" s="381" t="s">
        <v>104</v>
      </c>
      <c r="D74" s="115" t="s">
        <v>20</v>
      </c>
      <c r="E74" s="280" t="s">
        <v>651</v>
      </c>
      <c r="F74" s="326">
        <v>183.5</v>
      </c>
      <c r="G74" s="326" t="s">
        <v>560</v>
      </c>
      <c r="H74" s="382" t="s">
        <v>2556</v>
      </c>
      <c r="I74" s="326"/>
      <c r="J74" s="286" t="s">
        <v>19</v>
      </c>
      <c r="K74" s="280" t="s">
        <v>22</v>
      </c>
      <c r="L74" s="280" t="s">
        <v>651</v>
      </c>
      <c r="M74" s="296" t="s">
        <v>703</v>
      </c>
      <c r="N74" s="326">
        <v>183.5</v>
      </c>
      <c r="O74" s="280" t="s">
        <v>22</v>
      </c>
      <c r="P74" s="338" t="s">
        <v>2459</v>
      </c>
      <c r="Q74" s="281"/>
    </row>
    <row r="75" spans="1:17" ht="37.5" customHeight="1">
      <c r="A75" s="380">
        <v>75</v>
      </c>
      <c r="B75" s="79" t="s">
        <v>2240</v>
      </c>
      <c r="C75" s="381" t="s">
        <v>104</v>
      </c>
      <c r="D75" s="115" t="s">
        <v>20</v>
      </c>
      <c r="E75" s="280" t="s">
        <v>653</v>
      </c>
      <c r="F75" s="280">
        <v>10.51</v>
      </c>
      <c r="G75" s="280" t="s">
        <v>1937</v>
      </c>
      <c r="H75" s="382" t="s">
        <v>2542</v>
      </c>
      <c r="I75" s="287">
        <v>42115</v>
      </c>
      <c r="J75" s="286" t="s">
        <v>19</v>
      </c>
      <c r="K75" s="280" t="s">
        <v>22</v>
      </c>
      <c r="L75" s="280" t="s">
        <v>653</v>
      </c>
      <c r="M75" s="297">
        <v>42115</v>
      </c>
      <c r="N75" s="280">
        <v>10.51</v>
      </c>
      <c r="O75" s="280" t="s">
        <v>22</v>
      </c>
      <c r="P75" s="338" t="s">
        <v>2460</v>
      </c>
      <c r="Q75" s="281"/>
    </row>
    <row r="76" spans="1:256" s="351" customFormat="1" ht="37.5" customHeight="1">
      <c r="A76" s="249"/>
      <c r="B76" s="438" t="s">
        <v>164</v>
      </c>
      <c r="C76" s="249"/>
      <c r="D76" s="249"/>
      <c r="E76" s="247" t="s">
        <v>2093</v>
      </c>
      <c r="F76" s="249">
        <v>8279.67</v>
      </c>
      <c r="G76" s="439" t="s">
        <v>565</v>
      </c>
      <c r="H76" s="249"/>
      <c r="I76" s="249"/>
      <c r="J76" s="249"/>
      <c r="K76" s="249"/>
      <c r="L76" s="249"/>
      <c r="M76" s="366">
        <v>42116</v>
      </c>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249"/>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c r="CD76" s="249"/>
      <c r="CE76" s="249"/>
      <c r="CF76" s="249"/>
      <c r="CG76" s="249"/>
      <c r="CH76" s="249"/>
      <c r="CI76" s="249"/>
      <c r="CJ76" s="249"/>
      <c r="CK76" s="249"/>
      <c r="CL76" s="249"/>
      <c r="CM76" s="249"/>
      <c r="CN76" s="249"/>
      <c r="CO76" s="249"/>
      <c r="CP76" s="249"/>
      <c r="CQ76" s="249"/>
      <c r="CR76" s="249"/>
      <c r="CS76" s="249"/>
      <c r="CT76" s="249"/>
      <c r="CU76" s="249"/>
      <c r="CV76" s="249"/>
      <c r="CW76" s="249"/>
      <c r="CX76" s="249"/>
      <c r="CY76" s="249"/>
      <c r="CZ76" s="249"/>
      <c r="DA76" s="249"/>
      <c r="DB76" s="249"/>
      <c r="DC76" s="249"/>
      <c r="DD76" s="249"/>
      <c r="DE76" s="249"/>
      <c r="DF76" s="249"/>
      <c r="DG76" s="249"/>
      <c r="DH76" s="249"/>
      <c r="DI76" s="249"/>
      <c r="DJ76" s="249"/>
      <c r="DK76" s="249"/>
      <c r="DL76" s="249"/>
      <c r="DM76" s="249"/>
      <c r="DN76" s="249"/>
      <c r="DO76" s="249"/>
      <c r="DP76" s="249"/>
      <c r="DQ76" s="249"/>
      <c r="DR76" s="249"/>
      <c r="DS76" s="249"/>
      <c r="DT76" s="249"/>
      <c r="DU76" s="249"/>
      <c r="DV76" s="249"/>
      <c r="DW76" s="249"/>
      <c r="DX76" s="249"/>
      <c r="DY76" s="249"/>
      <c r="DZ76" s="249"/>
      <c r="EA76" s="249"/>
      <c r="EB76" s="249"/>
      <c r="EC76" s="249"/>
      <c r="ED76" s="249"/>
      <c r="EE76" s="249"/>
      <c r="EF76" s="249"/>
      <c r="EG76" s="249"/>
      <c r="EH76" s="249"/>
      <c r="EI76" s="249"/>
      <c r="EJ76" s="249"/>
      <c r="EK76" s="249"/>
      <c r="EL76" s="249"/>
      <c r="EM76" s="249"/>
      <c r="EN76" s="249"/>
      <c r="EO76" s="249"/>
      <c r="EP76" s="249"/>
      <c r="EQ76" s="249"/>
      <c r="ER76" s="249"/>
      <c r="ES76" s="249"/>
      <c r="ET76" s="249"/>
      <c r="EU76" s="249"/>
      <c r="EV76" s="249"/>
      <c r="EW76" s="249"/>
      <c r="EX76" s="249"/>
      <c r="EY76" s="249"/>
      <c r="EZ76" s="249"/>
      <c r="FA76" s="249"/>
      <c r="FB76" s="249"/>
      <c r="FC76" s="249"/>
      <c r="FD76" s="249"/>
      <c r="FE76" s="249"/>
      <c r="FF76" s="249"/>
      <c r="FG76" s="249"/>
      <c r="FH76" s="249"/>
      <c r="FI76" s="249"/>
      <c r="FJ76" s="249"/>
      <c r="FK76" s="249"/>
      <c r="FL76" s="249"/>
      <c r="FM76" s="249"/>
      <c r="FN76" s="249"/>
      <c r="FO76" s="249"/>
      <c r="FP76" s="249"/>
      <c r="FQ76" s="249"/>
      <c r="FR76" s="249"/>
      <c r="FS76" s="249"/>
      <c r="FT76" s="249"/>
      <c r="FU76" s="249"/>
      <c r="FV76" s="249"/>
      <c r="FW76" s="249"/>
      <c r="FX76" s="249"/>
      <c r="FY76" s="249"/>
      <c r="FZ76" s="249"/>
      <c r="GA76" s="249"/>
      <c r="GB76" s="249"/>
      <c r="GC76" s="249"/>
      <c r="GD76" s="249"/>
      <c r="GE76" s="249"/>
      <c r="GF76" s="249"/>
      <c r="GG76" s="249"/>
      <c r="GH76" s="249"/>
      <c r="GI76" s="249"/>
      <c r="GJ76" s="249"/>
      <c r="GK76" s="249"/>
      <c r="GL76" s="249"/>
      <c r="GM76" s="249"/>
      <c r="GN76" s="249"/>
      <c r="GO76" s="249"/>
      <c r="GP76" s="249"/>
      <c r="GQ76" s="249"/>
      <c r="GR76" s="249"/>
      <c r="GS76" s="249"/>
      <c r="GT76" s="249"/>
      <c r="GU76" s="249"/>
      <c r="GV76" s="249"/>
      <c r="GW76" s="249"/>
      <c r="GX76" s="249"/>
      <c r="GY76" s="249"/>
      <c r="GZ76" s="249"/>
      <c r="HA76" s="249"/>
      <c r="HB76" s="249"/>
      <c r="HC76" s="249"/>
      <c r="HD76" s="249"/>
      <c r="HE76" s="249"/>
      <c r="HF76" s="249"/>
      <c r="HG76" s="249"/>
      <c r="HH76" s="249"/>
      <c r="HI76" s="249"/>
      <c r="HJ76" s="249"/>
      <c r="HK76" s="249"/>
      <c r="HL76" s="249"/>
      <c r="HM76" s="249"/>
      <c r="HN76" s="249"/>
      <c r="HO76" s="249"/>
      <c r="HP76" s="249"/>
      <c r="HQ76" s="249"/>
      <c r="HR76" s="249"/>
      <c r="HS76" s="249"/>
      <c r="HT76" s="249"/>
      <c r="HU76" s="249"/>
      <c r="HV76" s="249"/>
      <c r="HW76" s="249"/>
      <c r="HX76" s="249"/>
      <c r="HY76" s="249"/>
      <c r="HZ76" s="249"/>
      <c r="IA76" s="249"/>
      <c r="IB76" s="249"/>
      <c r="IC76" s="249"/>
      <c r="ID76" s="249"/>
      <c r="IE76" s="249"/>
      <c r="IF76" s="249"/>
      <c r="IG76" s="249"/>
      <c r="IH76" s="249"/>
      <c r="II76" s="249"/>
      <c r="IJ76" s="249"/>
      <c r="IK76" s="249"/>
      <c r="IL76" s="249"/>
      <c r="IM76" s="249"/>
      <c r="IN76" s="249"/>
      <c r="IO76" s="249"/>
      <c r="IP76" s="249"/>
      <c r="IQ76" s="249"/>
      <c r="IR76" s="249"/>
      <c r="IS76" s="249"/>
      <c r="IT76" s="249"/>
      <c r="IU76" s="249"/>
      <c r="IV76" s="249"/>
    </row>
    <row r="77" spans="1:17" ht="37.5" customHeight="1">
      <c r="A77" s="380">
        <v>76</v>
      </c>
      <c r="B77" s="79" t="s">
        <v>705</v>
      </c>
      <c r="C77" s="381" t="s">
        <v>104</v>
      </c>
      <c r="D77" s="115" t="s">
        <v>20</v>
      </c>
      <c r="E77" s="280" t="s">
        <v>710</v>
      </c>
      <c r="F77" s="326">
        <v>278.3</v>
      </c>
      <c r="G77" s="326" t="s">
        <v>1937</v>
      </c>
      <c r="H77" s="386" t="s">
        <v>2335</v>
      </c>
      <c r="I77" s="326"/>
      <c r="J77" s="286" t="s">
        <v>19</v>
      </c>
      <c r="K77" s="280" t="s">
        <v>22</v>
      </c>
      <c r="L77" s="280" t="s">
        <v>710</v>
      </c>
      <c r="M77" s="296" t="s">
        <v>711</v>
      </c>
      <c r="N77" s="326">
        <v>278.3</v>
      </c>
      <c r="O77" s="280" t="s">
        <v>22</v>
      </c>
      <c r="P77" s="338" t="s">
        <v>2461</v>
      </c>
      <c r="Q77" s="281" t="s">
        <v>2113</v>
      </c>
    </row>
    <row r="78" spans="1:17" ht="37.5" customHeight="1">
      <c r="A78" s="380">
        <v>77</v>
      </c>
      <c r="B78" s="79" t="s">
        <v>706</v>
      </c>
      <c r="C78" s="381" t="s">
        <v>104</v>
      </c>
      <c r="D78" s="115" t="s">
        <v>20</v>
      </c>
      <c r="E78" s="280" t="s">
        <v>710</v>
      </c>
      <c r="F78" s="280">
        <v>36.3</v>
      </c>
      <c r="G78" s="280" t="s">
        <v>1937</v>
      </c>
      <c r="H78" s="388" t="s">
        <v>2335</v>
      </c>
      <c r="I78" s="280"/>
      <c r="J78" s="286" t="s">
        <v>19</v>
      </c>
      <c r="K78" s="280" t="s">
        <v>22</v>
      </c>
      <c r="L78" s="280" t="s">
        <v>710</v>
      </c>
      <c r="M78" s="296" t="s">
        <v>711</v>
      </c>
      <c r="N78" s="280">
        <v>36.3</v>
      </c>
      <c r="O78" s="280" t="s">
        <v>22</v>
      </c>
      <c r="P78" s="338" t="s">
        <v>2462</v>
      </c>
      <c r="Q78" s="281" t="s">
        <v>2113</v>
      </c>
    </row>
    <row r="79" spans="1:17" ht="82.5" customHeight="1">
      <c r="A79" s="380">
        <v>78</v>
      </c>
      <c r="B79" s="138" t="s">
        <v>678</v>
      </c>
      <c r="C79" s="381" t="s">
        <v>104</v>
      </c>
      <c r="D79" s="135" t="s">
        <v>670</v>
      </c>
      <c r="E79" s="280" t="s">
        <v>679</v>
      </c>
      <c r="F79" s="280">
        <v>340</v>
      </c>
      <c r="G79" s="280" t="s">
        <v>1937</v>
      </c>
      <c r="H79" s="382" t="s">
        <v>2557</v>
      </c>
      <c r="I79" s="280" t="s">
        <v>2331</v>
      </c>
      <c r="J79" s="281" t="s">
        <v>499</v>
      </c>
      <c r="K79" s="280" t="s">
        <v>22</v>
      </c>
      <c r="L79" s="280" t="s">
        <v>679</v>
      </c>
      <c r="M79" s="296" t="s">
        <v>680</v>
      </c>
      <c r="N79" s="280">
        <v>340</v>
      </c>
      <c r="O79" s="280" t="s">
        <v>22</v>
      </c>
      <c r="P79" s="280" t="s">
        <v>2194</v>
      </c>
      <c r="Q79" s="281" t="s">
        <v>2159</v>
      </c>
    </row>
    <row r="80" spans="1:17" ht="37.5" customHeight="1">
      <c r="A80" s="380">
        <v>79</v>
      </c>
      <c r="B80" s="79" t="s">
        <v>1838</v>
      </c>
      <c r="C80" s="381" t="s">
        <v>104</v>
      </c>
      <c r="D80" s="115" t="s">
        <v>20</v>
      </c>
      <c r="E80" s="280" t="s">
        <v>689</v>
      </c>
      <c r="F80" s="280">
        <v>23.17</v>
      </c>
      <c r="G80" s="280" t="s">
        <v>1937</v>
      </c>
      <c r="H80" s="91" t="s">
        <v>2551</v>
      </c>
      <c r="I80" s="280"/>
      <c r="J80" s="286" t="s">
        <v>19</v>
      </c>
      <c r="K80" s="280" t="s">
        <v>22</v>
      </c>
      <c r="L80" s="280" t="s">
        <v>689</v>
      </c>
      <c r="M80" s="296" t="s">
        <v>712</v>
      </c>
      <c r="N80" s="280">
        <v>23.17</v>
      </c>
      <c r="O80" s="280" t="s">
        <v>22</v>
      </c>
      <c r="P80" s="338" t="s">
        <v>2463</v>
      </c>
      <c r="Q80" s="281"/>
    </row>
    <row r="81" spans="1:17" ht="37.5" customHeight="1">
      <c r="A81" s="380">
        <v>80</v>
      </c>
      <c r="B81" s="79" t="s">
        <v>707</v>
      </c>
      <c r="C81" s="381" t="s">
        <v>104</v>
      </c>
      <c r="D81" s="115" t="s">
        <v>20</v>
      </c>
      <c r="E81" s="280" t="s">
        <v>710</v>
      </c>
      <c r="F81" s="280">
        <v>289</v>
      </c>
      <c r="G81" s="280" t="s">
        <v>560</v>
      </c>
      <c r="H81" s="386" t="s">
        <v>2335</v>
      </c>
      <c r="I81" s="280"/>
      <c r="J81" s="286" t="s">
        <v>19</v>
      </c>
      <c r="K81" s="280" t="s">
        <v>22</v>
      </c>
      <c r="L81" s="280" t="s">
        <v>710</v>
      </c>
      <c r="M81" s="389" t="s">
        <v>713</v>
      </c>
      <c r="N81" s="280">
        <v>289</v>
      </c>
      <c r="O81" s="280" t="s">
        <v>22</v>
      </c>
      <c r="P81" s="338" t="s">
        <v>2465</v>
      </c>
      <c r="Q81" s="281" t="s">
        <v>2113</v>
      </c>
    </row>
    <row r="82" spans="1:17" ht="37.5" customHeight="1">
      <c r="A82" s="380">
        <v>81</v>
      </c>
      <c r="B82" s="79" t="s">
        <v>708</v>
      </c>
      <c r="C82" s="381" t="s">
        <v>104</v>
      </c>
      <c r="D82" s="115" t="s">
        <v>20</v>
      </c>
      <c r="E82" s="280" t="s">
        <v>710</v>
      </c>
      <c r="F82" s="280">
        <v>223.5</v>
      </c>
      <c r="G82" s="280" t="s">
        <v>560</v>
      </c>
      <c r="H82" s="388" t="s">
        <v>2335</v>
      </c>
      <c r="I82" s="280"/>
      <c r="J82" s="286" t="s">
        <v>19</v>
      </c>
      <c r="K82" s="280" t="s">
        <v>22</v>
      </c>
      <c r="L82" s="280" t="s">
        <v>710</v>
      </c>
      <c r="M82" s="389" t="s">
        <v>713</v>
      </c>
      <c r="N82" s="280">
        <v>223.5</v>
      </c>
      <c r="O82" s="280" t="s">
        <v>22</v>
      </c>
      <c r="P82" s="338" t="s">
        <v>2466</v>
      </c>
      <c r="Q82" s="281" t="s">
        <v>2113</v>
      </c>
    </row>
    <row r="83" spans="1:17" ht="37.5" customHeight="1">
      <c r="A83" s="380">
        <v>82</v>
      </c>
      <c r="B83" s="79" t="s">
        <v>656</v>
      </c>
      <c r="C83" s="381" t="s">
        <v>104</v>
      </c>
      <c r="D83" s="115" t="s">
        <v>20</v>
      </c>
      <c r="E83" s="280" t="s">
        <v>646</v>
      </c>
      <c r="F83" s="280">
        <v>94.38</v>
      </c>
      <c r="G83" s="280" t="s">
        <v>1937</v>
      </c>
      <c r="H83" s="388" t="s">
        <v>2335</v>
      </c>
      <c r="I83" s="280"/>
      <c r="J83" s="286" t="s">
        <v>19</v>
      </c>
      <c r="K83" s="280" t="s">
        <v>22</v>
      </c>
      <c r="L83" s="280" t="s">
        <v>646</v>
      </c>
      <c r="M83" s="389" t="s">
        <v>713</v>
      </c>
      <c r="N83" s="280">
        <v>94.38</v>
      </c>
      <c r="O83" s="280" t="s">
        <v>22</v>
      </c>
      <c r="P83" s="338" t="s">
        <v>2467</v>
      </c>
      <c r="Q83" s="281"/>
    </row>
    <row r="84" spans="1:17" ht="37.5" customHeight="1">
      <c r="A84" s="380">
        <v>83</v>
      </c>
      <c r="B84" s="79" t="s">
        <v>709</v>
      </c>
      <c r="C84" s="381" t="s">
        <v>104</v>
      </c>
      <c r="D84" s="115" t="s">
        <v>20</v>
      </c>
      <c r="E84" s="280" t="s">
        <v>647</v>
      </c>
      <c r="F84" s="326">
        <v>91.96</v>
      </c>
      <c r="G84" s="326" t="s">
        <v>560</v>
      </c>
      <c r="H84" s="386" t="s">
        <v>2355</v>
      </c>
      <c r="I84" s="326"/>
      <c r="J84" s="286" t="s">
        <v>19</v>
      </c>
      <c r="K84" s="280" t="s">
        <v>22</v>
      </c>
      <c r="L84" s="280" t="s">
        <v>647</v>
      </c>
      <c r="M84" s="389" t="s">
        <v>713</v>
      </c>
      <c r="N84" s="326">
        <v>91.96</v>
      </c>
      <c r="O84" s="280" t="s">
        <v>22</v>
      </c>
      <c r="P84" s="338" t="s">
        <v>2464</v>
      </c>
      <c r="Q84" s="281"/>
    </row>
    <row r="85" spans="1:17" ht="37.5" customHeight="1">
      <c r="A85" s="380">
        <v>84</v>
      </c>
      <c r="B85" s="79" t="s">
        <v>62</v>
      </c>
      <c r="C85" s="381" t="s">
        <v>104</v>
      </c>
      <c r="D85" s="115" t="s">
        <v>20</v>
      </c>
      <c r="E85" s="280" t="s">
        <v>649</v>
      </c>
      <c r="F85" s="280">
        <v>31.86</v>
      </c>
      <c r="G85" s="280" t="s">
        <v>1937</v>
      </c>
      <c r="H85" s="390" t="s">
        <v>2549</v>
      </c>
      <c r="I85" s="280"/>
      <c r="J85" s="286" t="s">
        <v>19</v>
      </c>
      <c r="K85" s="280" t="s">
        <v>22</v>
      </c>
      <c r="L85" s="280" t="s">
        <v>649</v>
      </c>
      <c r="M85" s="389" t="s">
        <v>714</v>
      </c>
      <c r="N85" s="280">
        <v>31.86</v>
      </c>
      <c r="O85" s="280" t="s">
        <v>22</v>
      </c>
      <c r="P85" s="338" t="s">
        <v>2468</v>
      </c>
      <c r="Q85" s="281"/>
    </row>
    <row r="86" spans="1:17" ht="37.5" customHeight="1">
      <c r="A86" s="380">
        <v>85</v>
      </c>
      <c r="B86" s="79" t="s">
        <v>705</v>
      </c>
      <c r="C86" s="381" t="s">
        <v>104</v>
      </c>
      <c r="D86" s="115" t="s">
        <v>20</v>
      </c>
      <c r="E86" s="280" t="s">
        <v>710</v>
      </c>
      <c r="F86" s="280">
        <v>289.19</v>
      </c>
      <c r="G86" s="280" t="s">
        <v>1937</v>
      </c>
      <c r="H86" s="281" t="s">
        <v>2335</v>
      </c>
      <c r="I86" s="280"/>
      <c r="J86" s="286" t="s">
        <v>19</v>
      </c>
      <c r="K86" s="280" t="s">
        <v>22</v>
      </c>
      <c r="L86" s="280" t="s">
        <v>710</v>
      </c>
      <c r="M86" s="389" t="s">
        <v>715</v>
      </c>
      <c r="N86" s="280">
        <v>289.19</v>
      </c>
      <c r="O86" s="280" t="s">
        <v>22</v>
      </c>
      <c r="P86" s="338" t="s">
        <v>2469</v>
      </c>
      <c r="Q86" s="281" t="s">
        <v>2113</v>
      </c>
    </row>
    <row r="87" spans="1:17" ht="37.5" customHeight="1">
      <c r="A87" s="380">
        <v>86</v>
      </c>
      <c r="B87" s="79" t="s">
        <v>39</v>
      </c>
      <c r="C87" s="381" t="s">
        <v>104</v>
      </c>
      <c r="D87" s="115" t="s">
        <v>20</v>
      </c>
      <c r="E87" s="280" t="s">
        <v>1797</v>
      </c>
      <c r="F87" s="280">
        <v>43.84</v>
      </c>
      <c r="G87" s="280" t="s">
        <v>560</v>
      </c>
      <c r="H87" s="391" t="s">
        <v>2558</v>
      </c>
      <c r="I87" s="280"/>
      <c r="J87" s="286" t="s">
        <v>19</v>
      </c>
      <c r="K87" s="280" t="s">
        <v>22</v>
      </c>
      <c r="L87" s="280" t="s">
        <v>1797</v>
      </c>
      <c r="M87" s="392">
        <v>42096</v>
      </c>
      <c r="N87" s="280">
        <v>43.84</v>
      </c>
      <c r="O87" s="280" t="s">
        <v>22</v>
      </c>
      <c r="P87" s="280" t="s">
        <v>2484</v>
      </c>
      <c r="Q87" s="281"/>
    </row>
    <row r="88" spans="1:17" ht="64.5" customHeight="1">
      <c r="A88" s="380">
        <v>87</v>
      </c>
      <c r="B88" s="138" t="s">
        <v>1849</v>
      </c>
      <c r="C88" s="381" t="s">
        <v>104</v>
      </c>
      <c r="D88" s="115" t="s">
        <v>20</v>
      </c>
      <c r="E88" s="280" t="s">
        <v>90</v>
      </c>
      <c r="F88" s="280">
        <v>8279.67</v>
      </c>
      <c r="G88" s="280" t="s">
        <v>1937</v>
      </c>
      <c r="H88" s="347" t="s">
        <v>2321</v>
      </c>
      <c r="I88" s="280" t="s">
        <v>704</v>
      </c>
      <c r="J88" s="286" t="s">
        <v>2208</v>
      </c>
      <c r="K88" s="280" t="s">
        <v>22</v>
      </c>
      <c r="L88" s="280" t="s">
        <v>90</v>
      </c>
      <c r="M88" s="299" t="s">
        <v>714</v>
      </c>
      <c r="N88" s="280">
        <v>8279.67</v>
      </c>
      <c r="O88" s="280" t="s">
        <v>22</v>
      </c>
      <c r="P88" s="280"/>
      <c r="Q88" s="281"/>
    </row>
    <row r="89" spans="1:17" ht="37.5" customHeight="1">
      <c r="A89" s="380">
        <v>88</v>
      </c>
      <c r="B89" s="79" t="s">
        <v>1993</v>
      </c>
      <c r="C89" s="381" t="s">
        <v>104</v>
      </c>
      <c r="D89" s="115" t="s">
        <v>20</v>
      </c>
      <c r="E89" s="280" t="s">
        <v>1797</v>
      </c>
      <c r="F89" s="280">
        <v>62.62</v>
      </c>
      <c r="G89" s="280" t="s">
        <v>1987</v>
      </c>
      <c r="H89" s="383" t="s">
        <v>2539</v>
      </c>
      <c r="I89" s="280" t="s">
        <v>1991</v>
      </c>
      <c r="J89" s="286" t="s">
        <v>19</v>
      </c>
      <c r="K89" s="280" t="s">
        <v>22</v>
      </c>
      <c r="L89" s="280" t="s">
        <v>1797</v>
      </c>
      <c r="M89" s="299" t="s">
        <v>1991</v>
      </c>
      <c r="N89" s="280">
        <v>62.62</v>
      </c>
      <c r="O89" s="280" t="s">
        <v>22</v>
      </c>
      <c r="P89" s="280" t="s">
        <v>1994</v>
      </c>
      <c r="Q89" s="281" t="s">
        <v>1996</v>
      </c>
    </row>
    <row r="90" spans="1:17" ht="57" customHeight="1">
      <c r="A90" s="380">
        <v>89</v>
      </c>
      <c r="B90" s="138" t="s">
        <v>1992</v>
      </c>
      <c r="C90" s="381" t="s">
        <v>104</v>
      </c>
      <c r="D90" s="115" t="s">
        <v>20</v>
      </c>
      <c r="E90" s="280" t="s">
        <v>1797</v>
      </c>
      <c r="F90" s="280">
        <v>236.55</v>
      </c>
      <c r="G90" s="280" t="s">
        <v>1987</v>
      </c>
      <c r="H90" s="393" t="s">
        <v>2559</v>
      </c>
      <c r="I90" s="280" t="s">
        <v>1991</v>
      </c>
      <c r="J90" s="286" t="s">
        <v>19</v>
      </c>
      <c r="K90" s="280" t="s">
        <v>22</v>
      </c>
      <c r="L90" s="280" t="s">
        <v>1797</v>
      </c>
      <c r="M90" s="392">
        <v>42123</v>
      </c>
      <c r="N90" s="280">
        <v>236.55</v>
      </c>
      <c r="O90" s="280" t="s">
        <v>22</v>
      </c>
      <c r="P90" s="280" t="s">
        <v>1995</v>
      </c>
      <c r="Q90" s="281" t="s">
        <v>1996</v>
      </c>
    </row>
    <row r="91" spans="1:17" ht="37.5" customHeight="1">
      <c r="A91" s="380">
        <v>90</v>
      </c>
      <c r="B91" s="79" t="s">
        <v>2561</v>
      </c>
      <c r="C91" s="381" t="s">
        <v>104</v>
      </c>
      <c r="D91" s="115" t="s">
        <v>20</v>
      </c>
      <c r="E91" s="280" t="s">
        <v>1798</v>
      </c>
      <c r="F91" s="280">
        <v>4.34</v>
      </c>
      <c r="G91" s="280" t="s">
        <v>1987</v>
      </c>
      <c r="H91" s="393" t="s">
        <v>2560</v>
      </c>
      <c r="I91" s="280" t="s">
        <v>715</v>
      </c>
      <c r="J91" s="286" t="s">
        <v>19</v>
      </c>
      <c r="K91" s="280" t="s">
        <v>22</v>
      </c>
      <c r="L91" s="280" t="s">
        <v>1798</v>
      </c>
      <c r="M91" s="392">
        <v>42124</v>
      </c>
      <c r="N91" s="280">
        <v>4.34</v>
      </c>
      <c r="O91" s="280" t="s">
        <v>22</v>
      </c>
      <c r="P91" s="280" t="s">
        <v>2488</v>
      </c>
      <c r="Q91" s="281"/>
    </row>
    <row r="92" spans="1:17" ht="37.5" customHeight="1">
      <c r="A92" s="380">
        <v>91</v>
      </c>
      <c r="B92" s="79" t="s">
        <v>1990</v>
      </c>
      <c r="C92" s="381" t="s">
        <v>104</v>
      </c>
      <c r="D92" s="115" t="s">
        <v>20</v>
      </c>
      <c r="E92" s="280" t="s">
        <v>1799</v>
      </c>
      <c r="F92" s="280">
        <v>37.36</v>
      </c>
      <c r="G92" s="280" t="s">
        <v>560</v>
      </c>
      <c r="H92" s="91" t="s">
        <v>2562</v>
      </c>
      <c r="I92" s="280" t="s">
        <v>715</v>
      </c>
      <c r="J92" s="286" t="s">
        <v>19</v>
      </c>
      <c r="K92" s="280" t="s">
        <v>22</v>
      </c>
      <c r="L92" s="280" t="s">
        <v>1799</v>
      </c>
      <c r="M92" s="392">
        <v>42124</v>
      </c>
      <c r="N92" s="280">
        <v>37.36</v>
      </c>
      <c r="O92" s="280" t="s">
        <v>22</v>
      </c>
      <c r="P92" s="280" t="s">
        <v>1989</v>
      </c>
      <c r="Q92" s="281"/>
    </row>
    <row r="93" spans="1:17" ht="37.5" customHeight="1">
      <c r="A93" s="380">
        <v>92</v>
      </c>
      <c r="B93" s="138" t="s">
        <v>1986</v>
      </c>
      <c r="C93" s="381" t="s">
        <v>104</v>
      </c>
      <c r="D93" s="115" t="s">
        <v>20</v>
      </c>
      <c r="E93" s="280" t="s">
        <v>1800</v>
      </c>
      <c r="F93" s="280">
        <v>18.99</v>
      </c>
      <c r="G93" s="280" t="s">
        <v>560</v>
      </c>
      <c r="H93" s="394" t="s">
        <v>2563</v>
      </c>
      <c r="I93" s="280" t="s">
        <v>1988</v>
      </c>
      <c r="J93" s="286" t="s">
        <v>19</v>
      </c>
      <c r="K93" s="280" t="s">
        <v>22</v>
      </c>
      <c r="L93" s="280" t="s">
        <v>1800</v>
      </c>
      <c r="M93" s="392">
        <v>42124</v>
      </c>
      <c r="N93" s="280">
        <v>18.99</v>
      </c>
      <c r="O93" s="280" t="s">
        <v>22</v>
      </c>
      <c r="P93" s="280" t="s">
        <v>1753</v>
      </c>
      <c r="Q93" s="281" t="s">
        <v>1996</v>
      </c>
    </row>
    <row r="94" spans="1:256" ht="36.75" customHeight="1">
      <c r="A94" s="144">
        <v>93</v>
      </c>
      <c r="B94" s="132" t="s">
        <v>121</v>
      </c>
      <c r="C94" s="15"/>
      <c r="D94" s="252"/>
      <c r="E94" s="260"/>
      <c r="F94" s="260"/>
      <c r="G94" s="260"/>
      <c r="H94" s="340"/>
      <c r="J94" s="260"/>
      <c r="K94" s="260"/>
      <c r="L94" s="260"/>
      <c r="M94" s="295"/>
      <c r="N94" s="260"/>
      <c r="O94" s="260"/>
      <c r="P94" s="274"/>
      <c r="Q94" s="275"/>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6"/>
      <c r="BR94" s="136"/>
      <c r="BS94" s="136"/>
      <c r="BT94" s="136"/>
      <c r="BU94" s="136"/>
      <c r="BV94" s="136"/>
      <c r="BW94" s="136"/>
      <c r="BX94" s="136"/>
      <c r="BY94" s="136"/>
      <c r="BZ94" s="136"/>
      <c r="CA94" s="136"/>
      <c r="CB94" s="136"/>
      <c r="CC94" s="136"/>
      <c r="CD94" s="136"/>
      <c r="CE94" s="136"/>
      <c r="CF94" s="136"/>
      <c r="CG94" s="136"/>
      <c r="CH94" s="136"/>
      <c r="CI94" s="136"/>
      <c r="CJ94" s="136"/>
      <c r="CK94" s="136"/>
      <c r="CL94" s="136"/>
      <c r="CM94" s="136"/>
      <c r="CN94" s="136"/>
      <c r="CO94" s="136"/>
      <c r="CP94" s="136"/>
      <c r="CQ94" s="136"/>
      <c r="CR94" s="136"/>
      <c r="CS94" s="136"/>
      <c r="CT94" s="136"/>
      <c r="CU94" s="136"/>
      <c r="CV94" s="136"/>
      <c r="CW94" s="136"/>
      <c r="CX94" s="136"/>
      <c r="CY94" s="136"/>
      <c r="CZ94" s="136"/>
      <c r="DA94" s="136"/>
      <c r="DB94" s="136"/>
      <c r="DC94" s="136"/>
      <c r="DD94" s="136"/>
      <c r="DE94" s="136"/>
      <c r="DF94" s="136"/>
      <c r="DG94" s="136"/>
      <c r="DH94" s="136"/>
      <c r="DI94" s="136"/>
      <c r="DJ94" s="136"/>
      <c r="DK94" s="136"/>
      <c r="DL94" s="136"/>
      <c r="DM94" s="136"/>
      <c r="DN94" s="136"/>
      <c r="DO94" s="136"/>
      <c r="DP94" s="136"/>
      <c r="DQ94" s="136"/>
      <c r="DR94" s="136"/>
      <c r="DS94" s="136"/>
      <c r="DT94" s="136"/>
      <c r="DU94" s="136"/>
      <c r="DV94" s="136"/>
      <c r="DW94" s="136"/>
      <c r="DX94" s="136"/>
      <c r="DY94" s="136"/>
      <c r="DZ94" s="136"/>
      <c r="EA94" s="136"/>
      <c r="EB94" s="136"/>
      <c r="EC94" s="136"/>
      <c r="ED94" s="136"/>
      <c r="EE94" s="136"/>
      <c r="EF94" s="136"/>
      <c r="EG94" s="136"/>
      <c r="EH94" s="136"/>
      <c r="EI94" s="136"/>
      <c r="EJ94" s="136"/>
      <c r="EK94" s="136"/>
      <c r="EL94" s="136"/>
      <c r="EM94" s="136"/>
      <c r="EN94" s="136"/>
      <c r="EO94" s="136"/>
      <c r="EP94" s="136"/>
      <c r="EQ94" s="136"/>
      <c r="ER94" s="136"/>
      <c r="ES94" s="136"/>
      <c r="ET94" s="136"/>
      <c r="EU94" s="136"/>
      <c r="EV94" s="136"/>
      <c r="EW94" s="136"/>
      <c r="EX94" s="136"/>
      <c r="EY94" s="136"/>
      <c r="EZ94" s="136"/>
      <c r="FA94" s="136"/>
      <c r="FB94" s="136"/>
      <c r="FC94" s="136"/>
      <c r="FD94" s="136"/>
      <c r="FE94" s="136"/>
      <c r="FF94" s="136"/>
      <c r="FG94" s="136"/>
      <c r="FH94" s="136"/>
      <c r="FI94" s="136"/>
      <c r="FJ94" s="136"/>
      <c r="FK94" s="136"/>
      <c r="FL94" s="136"/>
      <c r="FM94" s="136"/>
      <c r="FN94" s="136"/>
      <c r="FO94" s="136"/>
      <c r="FP94" s="136"/>
      <c r="FQ94" s="136"/>
      <c r="FR94" s="136"/>
      <c r="FS94" s="136"/>
      <c r="FT94" s="136"/>
      <c r="FU94" s="136"/>
      <c r="FV94" s="136"/>
      <c r="FW94" s="136"/>
      <c r="FX94" s="136"/>
      <c r="FY94" s="136"/>
      <c r="FZ94" s="136"/>
      <c r="GA94" s="136"/>
      <c r="GB94" s="136"/>
      <c r="GC94" s="136"/>
      <c r="GD94" s="136"/>
      <c r="GE94" s="136"/>
      <c r="GF94" s="136"/>
      <c r="GG94" s="136"/>
      <c r="GH94" s="136"/>
      <c r="GI94" s="136"/>
      <c r="GJ94" s="136"/>
      <c r="GK94" s="136"/>
      <c r="GL94" s="136"/>
      <c r="GM94" s="136"/>
      <c r="GN94" s="136"/>
      <c r="GO94" s="136"/>
      <c r="GP94" s="136"/>
      <c r="GQ94" s="136"/>
      <c r="GR94" s="136"/>
      <c r="GS94" s="136"/>
      <c r="GT94" s="136"/>
      <c r="GU94" s="136"/>
      <c r="GV94" s="136"/>
      <c r="GW94" s="136"/>
      <c r="GX94" s="136"/>
      <c r="GY94" s="136"/>
      <c r="GZ94" s="136"/>
      <c r="HA94" s="136"/>
      <c r="HB94" s="136"/>
      <c r="HC94" s="136"/>
      <c r="HD94" s="136"/>
      <c r="HE94" s="136"/>
      <c r="HF94" s="136"/>
      <c r="HG94" s="136"/>
      <c r="HH94" s="136"/>
      <c r="HI94" s="136"/>
      <c r="HJ94" s="136"/>
      <c r="HK94" s="136"/>
      <c r="HL94" s="136"/>
      <c r="HM94" s="136"/>
      <c r="HN94" s="136"/>
      <c r="HO94" s="136"/>
      <c r="HP94" s="136"/>
      <c r="HQ94" s="136"/>
      <c r="HR94" s="136"/>
      <c r="HS94" s="136"/>
      <c r="HT94" s="136"/>
      <c r="HU94" s="136"/>
      <c r="HV94" s="136"/>
      <c r="HW94" s="136"/>
      <c r="HX94" s="136"/>
      <c r="HY94" s="136"/>
      <c r="HZ94" s="136"/>
      <c r="IA94" s="136"/>
      <c r="IB94" s="136"/>
      <c r="IC94" s="136"/>
      <c r="ID94" s="136"/>
      <c r="IE94" s="136"/>
      <c r="IF94" s="136"/>
      <c r="IG94" s="136"/>
      <c r="IH94" s="136"/>
      <c r="II94" s="136"/>
      <c r="IJ94" s="136"/>
      <c r="IK94" s="136"/>
      <c r="IL94" s="136"/>
      <c r="IM94" s="136"/>
      <c r="IN94" s="136"/>
      <c r="IO94" s="136"/>
      <c r="IP94" s="136"/>
      <c r="IQ94" s="136"/>
      <c r="IR94" s="136"/>
      <c r="IS94" s="136"/>
      <c r="IT94" s="136"/>
      <c r="IU94" s="136"/>
      <c r="IV94" s="136"/>
    </row>
    <row r="95" spans="1:17" s="136" customFormat="1" ht="40.5" customHeight="1">
      <c r="A95" s="380">
        <v>94</v>
      </c>
      <c r="B95" s="138" t="s">
        <v>727</v>
      </c>
      <c r="C95" s="381" t="s">
        <v>104</v>
      </c>
      <c r="D95" s="385" t="s">
        <v>489</v>
      </c>
      <c r="E95" s="280" t="s">
        <v>731</v>
      </c>
      <c r="F95" s="395">
        <v>41</v>
      </c>
      <c r="G95" s="395" t="s">
        <v>1937</v>
      </c>
      <c r="H95" s="347" t="s">
        <v>2346</v>
      </c>
      <c r="I95" s="280" t="s">
        <v>732</v>
      </c>
      <c r="J95" s="286" t="s">
        <v>19</v>
      </c>
      <c r="K95" s="280" t="s">
        <v>22</v>
      </c>
      <c r="L95" s="280" t="s">
        <v>731</v>
      </c>
      <c r="M95" s="299" t="s">
        <v>732</v>
      </c>
      <c r="N95" s="395">
        <v>41</v>
      </c>
      <c r="O95" s="280" t="s">
        <v>22</v>
      </c>
      <c r="P95" s="280" t="s">
        <v>1984</v>
      </c>
      <c r="Q95" s="281"/>
    </row>
    <row r="96" spans="1:17" s="136" customFormat="1" ht="34.5" customHeight="1">
      <c r="A96" s="380">
        <v>95</v>
      </c>
      <c r="B96" s="79" t="s">
        <v>236</v>
      </c>
      <c r="C96" s="381" t="s">
        <v>104</v>
      </c>
      <c r="D96" s="385" t="s">
        <v>489</v>
      </c>
      <c r="E96" s="280" t="s">
        <v>722</v>
      </c>
      <c r="F96" s="280">
        <v>14.48</v>
      </c>
      <c r="G96" s="280" t="s">
        <v>560</v>
      </c>
      <c r="H96" s="386" t="s">
        <v>2553</v>
      </c>
      <c r="I96" s="280" t="s">
        <v>1806</v>
      </c>
      <c r="J96" s="286" t="s">
        <v>19</v>
      </c>
      <c r="K96" s="280" t="s">
        <v>22</v>
      </c>
      <c r="L96" s="280" t="s">
        <v>1801</v>
      </c>
      <c r="M96" s="300">
        <v>42129</v>
      </c>
      <c r="N96" s="280">
        <v>14.48</v>
      </c>
      <c r="O96" s="280" t="s">
        <v>22</v>
      </c>
      <c r="P96" s="280" t="s">
        <v>2491</v>
      </c>
      <c r="Q96" s="281"/>
    </row>
    <row r="97" spans="1:17" s="136" customFormat="1" ht="106.5" customHeight="1">
      <c r="A97" s="380">
        <v>96</v>
      </c>
      <c r="B97" s="138" t="s">
        <v>2236</v>
      </c>
      <c r="C97" s="381" t="s">
        <v>104</v>
      </c>
      <c r="D97" s="135" t="s">
        <v>670</v>
      </c>
      <c r="E97" s="280" t="s">
        <v>1803</v>
      </c>
      <c r="F97" s="280">
        <v>150</v>
      </c>
      <c r="G97" s="280" t="s">
        <v>1937</v>
      </c>
      <c r="H97" s="347" t="s">
        <v>2320</v>
      </c>
      <c r="I97" s="280" t="s">
        <v>732</v>
      </c>
      <c r="J97" s="286" t="s">
        <v>19</v>
      </c>
      <c r="K97" s="280" t="s">
        <v>22</v>
      </c>
      <c r="L97" s="280" t="s">
        <v>1803</v>
      </c>
      <c r="M97" s="299" t="s">
        <v>732</v>
      </c>
      <c r="N97" s="280">
        <v>150</v>
      </c>
      <c r="O97" s="280" t="s">
        <v>22</v>
      </c>
      <c r="P97" s="280" t="s">
        <v>2237</v>
      </c>
      <c r="Q97" s="281" t="s">
        <v>2113</v>
      </c>
    </row>
    <row r="98" spans="1:17" s="136" customFormat="1" ht="46.5" customHeight="1">
      <c r="A98" s="380">
        <v>97</v>
      </c>
      <c r="B98" s="79" t="s">
        <v>2336</v>
      </c>
      <c r="C98" s="381" t="s">
        <v>104</v>
      </c>
      <c r="D98" s="115" t="s">
        <v>20</v>
      </c>
      <c r="E98" s="280" t="s">
        <v>710</v>
      </c>
      <c r="F98" s="280">
        <v>289.19</v>
      </c>
      <c r="G98" s="280" t="s">
        <v>560</v>
      </c>
      <c r="H98" s="382" t="s">
        <v>2335</v>
      </c>
      <c r="I98" s="280" t="s">
        <v>1802</v>
      </c>
      <c r="J98" s="286" t="s">
        <v>19</v>
      </c>
      <c r="K98" s="280" t="s">
        <v>22</v>
      </c>
      <c r="L98" s="280" t="s">
        <v>710</v>
      </c>
      <c r="M98" s="299" t="s">
        <v>1802</v>
      </c>
      <c r="N98" s="280">
        <v>289.19</v>
      </c>
      <c r="O98" s="280" t="s">
        <v>22</v>
      </c>
      <c r="P98" s="280" t="s">
        <v>2235</v>
      </c>
      <c r="Q98" s="281" t="s">
        <v>2113</v>
      </c>
    </row>
    <row r="99" spans="1:17" s="136" customFormat="1" ht="42.75" customHeight="1">
      <c r="A99" s="380">
        <v>98</v>
      </c>
      <c r="B99" s="138" t="s">
        <v>2213</v>
      </c>
      <c r="C99" s="381" t="s">
        <v>104</v>
      </c>
      <c r="D99" s="115" t="s">
        <v>20</v>
      </c>
      <c r="E99" s="280" t="s">
        <v>1804</v>
      </c>
      <c r="F99" s="280">
        <v>500.94</v>
      </c>
      <c r="G99" s="280" t="s">
        <v>1937</v>
      </c>
      <c r="H99" s="384" t="s">
        <v>2335</v>
      </c>
      <c r="I99" s="280" t="s">
        <v>1802</v>
      </c>
      <c r="J99" s="286" t="s">
        <v>19</v>
      </c>
      <c r="K99" s="280" t="s">
        <v>22</v>
      </c>
      <c r="L99" s="280" t="s">
        <v>1804</v>
      </c>
      <c r="M99" s="299" t="s">
        <v>1802</v>
      </c>
      <c r="N99" s="280">
        <v>500.94</v>
      </c>
      <c r="O99" s="280" t="s">
        <v>22</v>
      </c>
      <c r="P99" s="280" t="s">
        <v>2234</v>
      </c>
      <c r="Q99" s="281" t="s">
        <v>2113</v>
      </c>
    </row>
    <row r="100" spans="1:17" s="136" customFormat="1" ht="36.75" customHeight="1">
      <c r="A100" s="380">
        <v>99</v>
      </c>
      <c r="B100" s="79" t="s">
        <v>2233</v>
      </c>
      <c r="C100" s="381" t="s">
        <v>104</v>
      </c>
      <c r="D100" s="115" t="s">
        <v>20</v>
      </c>
      <c r="E100" s="280" t="s">
        <v>1805</v>
      </c>
      <c r="F100" s="280">
        <v>206.91</v>
      </c>
      <c r="G100" s="280" t="s">
        <v>560</v>
      </c>
      <c r="H100" s="347" t="s">
        <v>2394</v>
      </c>
      <c r="I100" s="280"/>
      <c r="J100" s="286" t="s">
        <v>19</v>
      </c>
      <c r="K100" s="280" t="s">
        <v>22</v>
      </c>
      <c r="L100" s="280" t="s">
        <v>1805</v>
      </c>
      <c r="M100" s="299" t="s">
        <v>1806</v>
      </c>
      <c r="N100" s="280">
        <v>206.91</v>
      </c>
      <c r="O100" s="280" t="s">
        <v>22</v>
      </c>
      <c r="P100" s="280" t="s">
        <v>2232</v>
      </c>
      <c r="Q100" s="281" t="s">
        <v>2113</v>
      </c>
    </row>
    <row r="101" spans="1:17" s="136" customFormat="1" ht="69" customHeight="1">
      <c r="A101" s="380">
        <v>100</v>
      </c>
      <c r="B101" s="138" t="s">
        <v>2168</v>
      </c>
      <c r="C101" s="381" t="s">
        <v>104</v>
      </c>
      <c r="D101" s="115" t="s">
        <v>20</v>
      </c>
      <c r="E101" s="280" t="s">
        <v>1826</v>
      </c>
      <c r="F101" s="280">
        <v>8</v>
      </c>
      <c r="G101" s="338" t="s">
        <v>1937</v>
      </c>
      <c r="H101" s="347" t="s">
        <v>2318</v>
      </c>
      <c r="I101" s="280"/>
      <c r="J101" s="286" t="s">
        <v>19</v>
      </c>
      <c r="K101" s="280" t="s">
        <v>22</v>
      </c>
      <c r="L101" s="280" t="s">
        <v>1826</v>
      </c>
      <c r="M101" s="299" t="s">
        <v>1806</v>
      </c>
      <c r="N101" s="280">
        <v>8</v>
      </c>
      <c r="O101" s="280"/>
      <c r="P101" s="280" t="s">
        <v>2497</v>
      </c>
      <c r="Q101" s="281"/>
    </row>
    <row r="102" spans="1:17" s="136" customFormat="1" ht="64.5" customHeight="1">
      <c r="A102" s="380">
        <v>101</v>
      </c>
      <c r="B102" s="138" t="s">
        <v>2229</v>
      </c>
      <c r="C102" s="381" t="s">
        <v>104</v>
      </c>
      <c r="D102" s="115" t="s">
        <v>20</v>
      </c>
      <c r="E102" s="280" t="s">
        <v>1807</v>
      </c>
      <c r="F102" s="280">
        <v>170</v>
      </c>
      <c r="G102" s="396" t="s">
        <v>560</v>
      </c>
      <c r="H102" s="382" t="s">
        <v>2340</v>
      </c>
      <c r="I102" s="280"/>
      <c r="J102" s="286" t="s">
        <v>19</v>
      </c>
      <c r="K102" s="280" t="s">
        <v>22</v>
      </c>
      <c r="L102" s="281" t="s">
        <v>1807</v>
      </c>
      <c r="M102" s="299" t="s">
        <v>1808</v>
      </c>
      <c r="N102" s="280">
        <v>170</v>
      </c>
      <c r="O102" s="280" t="s">
        <v>22</v>
      </c>
      <c r="P102" s="280" t="s">
        <v>2230</v>
      </c>
      <c r="Q102" s="281" t="s">
        <v>2113</v>
      </c>
    </row>
    <row r="103" spans="1:17" s="136" customFormat="1" ht="45" customHeight="1">
      <c r="A103" s="380">
        <v>102</v>
      </c>
      <c r="B103" s="138" t="s">
        <v>719</v>
      </c>
      <c r="C103" s="381" t="s">
        <v>104</v>
      </c>
      <c r="D103" s="385" t="s">
        <v>489</v>
      </c>
      <c r="E103" s="280" t="s">
        <v>720</v>
      </c>
      <c r="F103" s="280">
        <v>111.82</v>
      </c>
      <c r="G103" s="280" t="s">
        <v>1937</v>
      </c>
      <c r="H103" s="281" t="s">
        <v>2386</v>
      </c>
      <c r="I103" s="280"/>
      <c r="J103" s="286" t="s">
        <v>19</v>
      </c>
      <c r="K103" s="280" t="s">
        <v>22</v>
      </c>
      <c r="L103" s="280" t="s">
        <v>720</v>
      </c>
      <c r="M103" s="299" t="s">
        <v>721</v>
      </c>
      <c r="N103" s="280">
        <v>111.82</v>
      </c>
      <c r="O103" s="280" t="s">
        <v>22</v>
      </c>
      <c r="P103" s="280" t="s">
        <v>2231</v>
      </c>
      <c r="Q103" s="281" t="s">
        <v>2113</v>
      </c>
    </row>
    <row r="104" spans="1:17" s="136" customFormat="1" ht="27" customHeight="1">
      <c r="A104" s="380">
        <v>103</v>
      </c>
      <c r="B104" s="138" t="s">
        <v>2227</v>
      </c>
      <c r="C104" s="381" t="s">
        <v>104</v>
      </c>
      <c r="D104" s="115" t="s">
        <v>20</v>
      </c>
      <c r="E104" s="280" t="s">
        <v>1810</v>
      </c>
      <c r="F104" s="280">
        <v>289</v>
      </c>
      <c r="G104" s="396" t="s">
        <v>560</v>
      </c>
      <c r="H104" s="382" t="s">
        <v>2358</v>
      </c>
      <c r="I104" s="280"/>
      <c r="J104" s="286" t="s">
        <v>19</v>
      </c>
      <c r="K104" s="280" t="s">
        <v>22</v>
      </c>
      <c r="L104" s="280" t="s">
        <v>1810</v>
      </c>
      <c r="M104" s="299" t="s">
        <v>1809</v>
      </c>
      <c r="N104" s="280">
        <v>289</v>
      </c>
      <c r="O104" s="280" t="s">
        <v>22</v>
      </c>
      <c r="P104" s="280" t="s">
        <v>2228</v>
      </c>
      <c r="Q104" s="281" t="s">
        <v>2113</v>
      </c>
    </row>
    <row r="105" spans="1:17" s="136" customFormat="1" ht="27" customHeight="1">
      <c r="A105" s="380">
        <v>104</v>
      </c>
      <c r="B105" s="138" t="s">
        <v>2226</v>
      </c>
      <c r="C105" s="381" t="s">
        <v>104</v>
      </c>
      <c r="D105" s="115" t="s">
        <v>20</v>
      </c>
      <c r="E105" s="280" t="s">
        <v>1810</v>
      </c>
      <c r="F105" s="280">
        <v>259</v>
      </c>
      <c r="G105" s="396" t="s">
        <v>560</v>
      </c>
      <c r="H105" s="384" t="s">
        <v>2358</v>
      </c>
      <c r="I105" s="280"/>
      <c r="J105" s="286" t="s">
        <v>19</v>
      </c>
      <c r="K105" s="280" t="s">
        <v>22</v>
      </c>
      <c r="L105" s="280" t="s">
        <v>1810</v>
      </c>
      <c r="M105" s="299" t="s">
        <v>1809</v>
      </c>
      <c r="N105" s="280">
        <v>259</v>
      </c>
      <c r="O105" s="280" t="s">
        <v>22</v>
      </c>
      <c r="P105" s="280" t="s">
        <v>2225</v>
      </c>
      <c r="Q105" s="281" t="s">
        <v>2113</v>
      </c>
    </row>
    <row r="106" spans="1:17" s="136" customFormat="1" ht="27" customHeight="1">
      <c r="A106" s="380">
        <v>105</v>
      </c>
      <c r="B106" s="138" t="s">
        <v>2223</v>
      </c>
      <c r="C106" s="381" t="s">
        <v>104</v>
      </c>
      <c r="D106" s="115" t="s">
        <v>20</v>
      </c>
      <c r="E106" s="280" t="s">
        <v>1810</v>
      </c>
      <c r="F106" s="280">
        <v>269.5</v>
      </c>
      <c r="G106" s="396" t="s">
        <v>560</v>
      </c>
      <c r="H106" s="384" t="s">
        <v>2358</v>
      </c>
      <c r="I106" s="280"/>
      <c r="J106" s="286" t="s">
        <v>19</v>
      </c>
      <c r="K106" s="280" t="s">
        <v>22</v>
      </c>
      <c r="L106" s="280" t="s">
        <v>1810</v>
      </c>
      <c r="M106" s="299" t="s">
        <v>1809</v>
      </c>
      <c r="N106" s="280">
        <v>269.5</v>
      </c>
      <c r="O106" s="280" t="s">
        <v>22</v>
      </c>
      <c r="P106" s="280" t="s">
        <v>2224</v>
      </c>
      <c r="Q106" s="281" t="s">
        <v>2113</v>
      </c>
    </row>
    <row r="107" spans="1:17" s="136" customFormat="1" ht="27" customHeight="1">
      <c r="A107" s="380">
        <v>106</v>
      </c>
      <c r="B107" s="79" t="s">
        <v>2222</v>
      </c>
      <c r="C107" s="381" t="s">
        <v>104</v>
      </c>
      <c r="D107" s="115" t="s">
        <v>20</v>
      </c>
      <c r="E107" s="280" t="s">
        <v>1810</v>
      </c>
      <c r="F107" s="280">
        <v>164</v>
      </c>
      <c r="G107" s="280" t="s">
        <v>560</v>
      </c>
      <c r="H107" s="384" t="s">
        <v>2358</v>
      </c>
      <c r="I107" s="280"/>
      <c r="J107" s="286" t="s">
        <v>19</v>
      </c>
      <c r="K107" s="280" t="s">
        <v>22</v>
      </c>
      <c r="L107" s="280" t="s">
        <v>1810</v>
      </c>
      <c r="M107" s="299" t="s">
        <v>1809</v>
      </c>
      <c r="N107" s="280">
        <v>164</v>
      </c>
      <c r="O107" s="280" t="s">
        <v>22</v>
      </c>
      <c r="P107" s="280" t="s">
        <v>2221</v>
      </c>
      <c r="Q107" s="281" t="s">
        <v>2113</v>
      </c>
    </row>
    <row r="108" spans="1:17" s="136" customFormat="1" ht="27" customHeight="1">
      <c r="A108" s="380">
        <v>107</v>
      </c>
      <c r="B108" s="79" t="s">
        <v>2219</v>
      </c>
      <c r="C108" s="381" t="s">
        <v>104</v>
      </c>
      <c r="D108" s="115" t="s">
        <v>20</v>
      </c>
      <c r="E108" s="280" t="s">
        <v>1811</v>
      </c>
      <c r="F108" s="280">
        <v>415</v>
      </c>
      <c r="G108" s="280" t="s">
        <v>560</v>
      </c>
      <c r="H108" s="81" t="s">
        <v>2563</v>
      </c>
      <c r="I108" s="280"/>
      <c r="J108" s="286" t="s">
        <v>19</v>
      </c>
      <c r="K108" s="280" t="s">
        <v>22</v>
      </c>
      <c r="L108" s="280" t="s">
        <v>1811</v>
      </c>
      <c r="M108" s="299" t="s">
        <v>1809</v>
      </c>
      <c r="N108" s="280">
        <v>415</v>
      </c>
      <c r="O108" s="280" t="s">
        <v>22</v>
      </c>
      <c r="P108" s="280" t="s">
        <v>2220</v>
      </c>
      <c r="Q108" s="281" t="s">
        <v>2113</v>
      </c>
    </row>
    <row r="109" spans="1:17" s="136" customFormat="1" ht="27" customHeight="1">
      <c r="A109" s="380">
        <v>108</v>
      </c>
      <c r="B109" s="138" t="s">
        <v>2167</v>
      </c>
      <c r="C109" s="381" t="s">
        <v>104</v>
      </c>
      <c r="D109" s="115" t="s">
        <v>20</v>
      </c>
      <c r="E109" s="280" t="s">
        <v>1797</v>
      </c>
      <c r="F109" s="280">
        <v>6.54</v>
      </c>
      <c r="G109" s="280" t="s">
        <v>560</v>
      </c>
      <c r="H109" s="91" t="s">
        <v>2564</v>
      </c>
      <c r="I109" s="280"/>
      <c r="J109" s="286" t="s">
        <v>19</v>
      </c>
      <c r="K109" s="280" t="s">
        <v>22</v>
      </c>
      <c r="L109" s="280" t="s">
        <v>1797</v>
      </c>
      <c r="M109" s="299" t="s">
        <v>1809</v>
      </c>
      <c r="N109" s="280">
        <v>6.54</v>
      </c>
      <c r="O109" s="280" t="s">
        <v>22</v>
      </c>
      <c r="P109" s="280" t="s">
        <v>2496</v>
      </c>
      <c r="Q109" s="281"/>
    </row>
    <row r="110" spans="1:17" s="136" customFormat="1" ht="27" customHeight="1">
      <c r="A110" s="380">
        <v>109</v>
      </c>
      <c r="B110" s="138" t="s">
        <v>2166</v>
      </c>
      <c r="C110" s="381" t="s">
        <v>104</v>
      </c>
      <c r="D110" s="115" t="s">
        <v>20</v>
      </c>
      <c r="E110" s="280" t="s">
        <v>1797</v>
      </c>
      <c r="F110" s="280">
        <v>5.24</v>
      </c>
      <c r="G110" s="280" t="s">
        <v>560</v>
      </c>
      <c r="H110" s="347" t="s">
        <v>2539</v>
      </c>
      <c r="I110" s="280"/>
      <c r="J110" s="286" t="s">
        <v>19</v>
      </c>
      <c r="K110" s="280" t="s">
        <v>22</v>
      </c>
      <c r="L110" s="280" t="s">
        <v>1797</v>
      </c>
      <c r="M110" s="299" t="s">
        <v>1809</v>
      </c>
      <c r="N110" s="280">
        <v>5.24</v>
      </c>
      <c r="O110" s="280" t="s">
        <v>22</v>
      </c>
      <c r="P110" s="280" t="s">
        <v>2494</v>
      </c>
      <c r="Q110" s="281"/>
    </row>
    <row r="111" spans="1:17" s="136" customFormat="1" ht="54" customHeight="1">
      <c r="A111" s="380">
        <v>110</v>
      </c>
      <c r="B111" s="79" t="s">
        <v>2019</v>
      </c>
      <c r="C111" s="381" t="s">
        <v>104</v>
      </c>
      <c r="D111" s="115" t="s">
        <v>20</v>
      </c>
      <c r="E111" s="281" t="s">
        <v>1831</v>
      </c>
      <c r="F111" s="280">
        <v>35</v>
      </c>
      <c r="G111" s="280" t="s">
        <v>560</v>
      </c>
      <c r="H111" s="91" t="s">
        <v>2565</v>
      </c>
      <c r="I111" s="280"/>
      <c r="J111" s="286" t="s">
        <v>19</v>
      </c>
      <c r="K111" s="280" t="s">
        <v>22</v>
      </c>
      <c r="L111" s="281" t="s">
        <v>1831</v>
      </c>
      <c r="M111" s="299" t="s">
        <v>1809</v>
      </c>
      <c r="N111" s="280">
        <v>35</v>
      </c>
      <c r="O111" s="280" t="s">
        <v>22</v>
      </c>
      <c r="P111" s="280" t="s">
        <v>2492</v>
      </c>
      <c r="Q111" s="281"/>
    </row>
    <row r="112" spans="1:17" s="136" customFormat="1" ht="43.5" customHeight="1">
      <c r="A112" s="380">
        <v>111</v>
      </c>
      <c r="B112" s="138" t="s">
        <v>727</v>
      </c>
      <c r="C112" s="381" t="s">
        <v>104</v>
      </c>
      <c r="D112" s="385" t="s">
        <v>489</v>
      </c>
      <c r="E112" s="280" t="s">
        <v>729</v>
      </c>
      <c r="F112" s="280">
        <v>43.66</v>
      </c>
      <c r="G112" s="280" t="s">
        <v>560</v>
      </c>
      <c r="H112" s="347" t="s">
        <v>2346</v>
      </c>
      <c r="I112" s="280"/>
      <c r="J112" s="286" t="s">
        <v>19</v>
      </c>
      <c r="K112" s="280" t="s">
        <v>22</v>
      </c>
      <c r="L112" s="280" t="s">
        <v>729</v>
      </c>
      <c r="M112" s="299" t="s">
        <v>730</v>
      </c>
      <c r="N112" s="280">
        <v>43.66</v>
      </c>
      <c r="O112" s="280" t="s">
        <v>22</v>
      </c>
      <c r="P112" s="280" t="s">
        <v>2495</v>
      </c>
      <c r="Q112" s="281"/>
    </row>
    <row r="113" spans="1:17" s="136" customFormat="1" ht="27" customHeight="1">
      <c r="A113" s="380">
        <v>112</v>
      </c>
      <c r="B113" s="138" t="s">
        <v>667</v>
      </c>
      <c r="C113" s="381" t="s">
        <v>104</v>
      </c>
      <c r="D113" s="115" t="s">
        <v>20</v>
      </c>
      <c r="E113" s="280" t="s">
        <v>2218</v>
      </c>
      <c r="F113" s="280">
        <v>450</v>
      </c>
      <c r="G113" s="280" t="s">
        <v>1937</v>
      </c>
      <c r="H113" s="384" t="s">
        <v>2358</v>
      </c>
      <c r="I113" s="280"/>
      <c r="J113" s="286" t="s">
        <v>19</v>
      </c>
      <c r="K113" s="280" t="s">
        <v>22</v>
      </c>
      <c r="L113" s="280" t="s">
        <v>648</v>
      </c>
      <c r="M113" s="299" t="s">
        <v>730</v>
      </c>
      <c r="N113" s="280">
        <v>450</v>
      </c>
      <c r="O113" s="280" t="s">
        <v>22</v>
      </c>
      <c r="P113" s="280" t="s">
        <v>2217</v>
      </c>
      <c r="Q113" s="281" t="s">
        <v>2113</v>
      </c>
    </row>
    <row r="114" spans="1:17" s="136" customFormat="1" ht="32.25" customHeight="1">
      <c r="A114" s="380">
        <v>113</v>
      </c>
      <c r="B114" s="138" t="s">
        <v>28</v>
      </c>
      <c r="C114" s="381" t="s">
        <v>104</v>
      </c>
      <c r="D114" s="115" t="s">
        <v>20</v>
      </c>
      <c r="E114" s="280" t="s">
        <v>1812</v>
      </c>
      <c r="F114" s="280">
        <v>169.4</v>
      </c>
      <c r="G114" s="280" t="s">
        <v>1937</v>
      </c>
      <c r="H114" s="347" t="s">
        <v>2372</v>
      </c>
      <c r="I114" s="280"/>
      <c r="J114" s="286" t="s">
        <v>19</v>
      </c>
      <c r="K114" s="280" t="s">
        <v>22</v>
      </c>
      <c r="L114" s="280" t="s">
        <v>1812</v>
      </c>
      <c r="M114" s="299" t="s">
        <v>1813</v>
      </c>
      <c r="N114" s="280">
        <v>169.4</v>
      </c>
      <c r="O114" s="280" t="s">
        <v>22</v>
      </c>
      <c r="P114" s="280" t="s">
        <v>2216</v>
      </c>
      <c r="Q114" s="281" t="s">
        <v>2113</v>
      </c>
    </row>
    <row r="115" spans="1:17" s="136" customFormat="1" ht="39.75" customHeight="1">
      <c r="A115" s="380">
        <v>114</v>
      </c>
      <c r="B115" s="138" t="s">
        <v>2213</v>
      </c>
      <c r="C115" s="381" t="s">
        <v>104</v>
      </c>
      <c r="D115" s="115" t="s">
        <v>20</v>
      </c>
      <c r="E115" s="280" t="s">
        <v>2214</v>
      </c>
      <c r="F115" s="280">
        <v>94.38</v>
      </c>
      <c r="G115" s="280" t="s">
        <v>1937</v>
      </c>
      <c r="H115" s="382" t="s">
        <v>2335</v>
      </c>
      <c r="I115" s="280"/>
      <c r="J115" s="286" t="s">
        <v>19</v>
      </c>
      <c r="K115" s="280" t="s">
        <v>22</v>
      </c>
      <c r="L115" s="280" t="s">
        <v>1804</v>
      </c>
      <c r="M115" s="299" t="s">
        <v>1813</v>
      </c>
      <c r="N115" s="280">
        <v>94.38</v>
      </c>
      <c r="O115" s="280" t="s">
        <v>22</v>
      </c>
      <c r="P115" s="280" t="s">
        <v>2215</v>
      </c>
      <c r="Q115" s="281" t="s">
        <v>2113</v>
      </c>
    </row>
    <row r="116" spans="1:17" s="136" customFormat="1" ht="57.75" customHeight="1">
      <c r="A116" s="380">
        <v>115</v>
      </c>
      <c r="B116" s="138" t="s">
        <v>2212</v>
      </c>
      <c r="C116" s="381" t="s">
        <v>104</v>
      </c>
      <c r="D116" s="385" t="s">
        <v>670</v>
      </c>
      <c r="E116" s="280" t="s">
        <v>1814</v>
      </c>
      <c r="F116" s="280">
        <v>465</v>
      </c>
      <c r="G116" s="280" t="s">
        <v>1937</v>
      </c>
      <c r="H116" s="382" t="s">
        <v>2328</v>
      </c>
      <c r="I116" s="287" t="s">
        <v>2297</v>
      </c>
      <c r="J116" s="286" t="s">
        <v>19</v>
      </c>
      <c r="K116" s="280" t="s">
        <v>22</v>
      </c>
      <c r="L116" s="280" t="s">
        <v>1814</v>
      </c>
      <c r="M116" s="300" t="s">
        <v>2297</v>
      </c>
      <c r="N116" s="280">
        <v>465</v>
      </c>
      <c r="O116" s="280" t="s">
        <v>22</v>
      </c>
      <c r="P116" s="280" t="s">
        <v>2211</v>
      </c>
      <c r="Q116" s="281" t="s">
        <v>2113</v>
      </c>
    </row>
    <row r="117" spans="1:17" s="136" customFormat="1" ht="34.5" customHeight="1">
      <c r="A117" s="380">
        <v>116</v>
      </c>
      <c r="B117" s="138" t="s">
        <v>2249</v>
      </c>
      <c r="C117" s="381" t="s">
        <v>496</v>
      </c>
      <c r="D117" s="115" t="s">
        <v>20</v>
      </c>
      <c r="E117" s="280" t="s">
        <v>949</v>
      </c>
      <c r="F117" s="280">
        <v>3502.95</v>
      </c>
      <c r="G117" s="280" t="s">
        <v>1937</v>
      </c>
      <c r="H117" s="347" t="s">
        <v>2353</v>
      </c>
      <c r="I117" s="280" t="s">
        <v>1813</v>
      </c>
      <c r="J117" s="286" t="s">
        <v>19</v>
      </c>
      <c r="K117" s="280" t="s">
        <v>22</v>
      </c>
      <c r="L117" s="280" t="s">
        <v>949</v>
      </c>
      <c r="M117" s="299" t="s">
        <v>1813</v>
      </c>
      <c r="N117" s="280">
        <v>3502.95</v>
      </c>
      <c r="O117" s="280" t="s">
        <v>22</v>
      </c>
      <c r="P117" s="384" t="s">
        <v>2092</v>
      </c>
      <c r="Q117" s="281" t="s">
        <v>2250</v>
      </c>
    </row>
    <row r="118" spans="1:17" s="136" customFormat="1" ht="25.5" customHeight="1">
      <c r="A118" s="380">
        <v>117</v>
      </c>
      <c r="B118" s="138" t="s">
        <v>28</v>
      </c>
      <c r="C118" s="381" t="s">
        <v>104</v>
      </c>
      <c r="D118" s="115" t="s">
        <v>20</v>
      </c>
      <c r="E118" s="280" t="s">
        <v>1812</v>
      </c>
      <c r="F118" s="280">
        <v>127.05</v>
      </c>
      <c r="G118" s="280" t="s">
        <v>1937</v>
      </c>
      <c r="H118" s="347" t="s">
        <v>2372</v>
      </c>
      <c r="I118" s="280"/>
      <c r="J118" s="286" t="s">
        <v>19</v>
      </c>
      <c r="K118" s="280" t="s">
        <v>22</v>
      </c>
      <c r="L118" s="280" t="s">
        <v>1812</v>
      </c>
      <c r="M118" s="300" t="s">
        <v>2210</v>
      </c>
      <c r="N118" s="280">
        <v>127.05</v>
      </c>
      <c r="O118" s="280" t="s">
        <v>22</v>
      </c>
      <c r="P118" s="280" t="s">
        <v>2209</v>
      </c>
      <c r="Q118" s="281" t="s">
        <v>2113</v>
      </c>
    </row>
    <row r="119" spans="1:17" s="136" customFormat="1" ht="45.75" customHeight="1">
      <c r="A119" s="380">
        <v>118</v>
      </c>
      <c r="B119" s="138" t="s">
        <v>727</v>
      </c>
      <c r="C119" s="381" t="s">
        <v>104</v>
      </c>
      <c r="D119" s="385" t="s">
        <v>489</v>
      </c>
      <c r="E119" s="280" t="s">
        <v>726</v>
      </c>
      <c r="F119" s="280">
        <v>41.78</v>
      </c>
      <c r="G119" s="280" t="s">
        <v>560</v>
      </c>
      <c r="H119" s="281" t="s">
        <v>2386</v>
      </c>
      <c r="I119" s="280"/>
      <c r="J119" s="286" t="s">
        <v>19</v>
      </c>
      <c r="K119" s="280" t="s">
        <v>22</v>
      </c>
      <c r="L119" s="280" t="s">
        <v>726</v>
      </c>
      <c r="M119" s="299" t="s">
        <v>728</v>
      </c>
      <c r="N119" s="280">
        <v>41.78</v>
      </c>
      <c r="O119" s="280" t="s">
        <v>22</v>
      </c>
      <c r="P119" s="280" t="s">
        <v>2163</v>
      </c>
      <c r="Q119" s="281" t="s">
        <v>2113</v>
      </c>
    </row>
    <row r="120" spans="1:17" s="136" customFormat="1" ht="42.75" customHeight="1">
      <c r="A120" s="380">
        <v>119</v>
      </c>
      <c r="B120" s="138" t="s">
        <v>727</v>
      </c>
      <c r="C120" s="381" t="s">
        <v>104</v>
      </c>
      <c r="D120" s="385" t="s">
        <v>489</v>
      </c>
      <c r="E120" s="280" t="s">
        <v>726</v>
      </c>
      <c r="F120" s="280">
        <v>7.5</v>
      </c>
      <c r="G120" s="280" t="s">
        <v>560</v>
      </c>
      <c r="H120" s="347" t="s">
        <v>2346</v>
      </c>
      <c r="I120" s="280"/>
      <c r="J120" s="286" t="s">
        <v>19</v>
      </c>
      <c r="K120" s="280" t="s">
        <v>22</v>
      </c>
      <c r="L120" s="280" t="s">
        <v>726</v>
      </c>
      <c r="M120" s="299" t="s">
        <v>728</v>
      </c>
      <c r="N120" s="280">
        <v>7.5</v>
      </c>
      <c r="O120" s="280" t="s">
        <v>22</v>
      </c>
      <c r="P120" s="280" t="s">
        <v>2162</v>
      </c>
      <c r="Q120" s="281" t="s">
        <v>2113</v>
      </c>
    </row>
    <row r="121" spans="1:17" s="136" customFormat="1" ht="36" customHeight="1">
      <c r="A121" s="380">
        <v>120</v>
      </c>
      <c r="B121" s="138" t="s">
        <v>2165</v>
      </c>
      <c r="C121" s="381" t="s">
        <v>104</v>
      </c>
      <c r="D121" s="115" t="s">
        <v>20</v>
      </c>
      <c r="E121" s="280" t="s">
        <v>1827</v>
      </c>
      <c r="F121" s="280">
        <v>6.53</v>
      </c>
      <c r="G121" s="280" t="s">
        <v>560</v>
      </c>
      <c r="H121" s="391" t="s">
        <v>2566</v>
      </c>
      <c r="I121" s="280"/>
      <c r="J121" s="286"/>
      <c r="K121" s="280"/>
      <c r="L121" s="280" t="s">
        <v>1827</v>
      </c>
      <c r="M121" s="299" t="s">
        <v>728</v>
      </c>
      <c r="N121" s="280">
        <v>6.53</v>
      </c>
      <c r="O121" s="280"/>
      <c r="P121" s="280" t="s">
        <v>2164</v>
      </c>
      <c r="Q121" s="281" t="s">
        <v>2113</v>
      </c>
    </row>
    <row r="122" spans="1:17" s="136" customFormat="1" ht="66.75" customHeight="1">
      <c r="A122" s="380">
        <v>121</v>
      </c>
      <c r="B122" s="138" t="s">
        <v>2207</v>
      </c>
      <c r="C122" s="381" t="s">
        <v>104</v>
      </c>
      <c r="D122" s="115" t="s">
        <v>20</v>
      </c>
      <c r="E122" s="280" t="s">
        <v>1816</v>
      </c>
      <c r="F122" s="280">
        <v>121</v>
      </c>
      <c r="G122" s="280" t="s">
        <v>1937</v>
      </c>
      <c r="H122" s="347" t="s">
        <v>2319</v>
      </c>
      <c r="I122" s="280"/>
      <c r="J122" s="286" t="s">
        <v>19</v>
      </c>
      <c r="K122" s="280" t="s">
        <v>22</v>
      </c>
      <c r="L122" s="280" t="s">
        <v>1816</v>
      </c>
      <c r="M122" s="299" t="s">
        <v>1815</v>
      </c>
      <c r="N122" s="280">
        <v>121</v>
      </c>
      <c r="O122" s="280" t="s">
        <v>22</v>
      </c>
      <c r="P122" s="280" t="s">
        <v>2206</v>
      </c>
      <c r="Q122" s="281" t="s">
        <v>2205</v>
      </c>
    </row>
    <row r="123" spans="1:17" s="136" customFormat="1" ht="64.5" customHeight="1">
      <c r="A123" s="380">
        <v>122</v>
      </c>
      <c r="B123" s="138" t="s">
        <v>2203</v>
      </c>
      <c r="C123" s="381" t="s">
        <v>104</v>
      </c>
      <c r="D123" s="115" t="s">
        <v>20</v>
      </c>
      <c r="E123" s="280" t="s">
        <v>1816</v>
      </c>
      <c r="F123" s="280">
        <v>351.76</v>
      </c>
      <c r="G123" s="280" t="s">
        <v>1937</v>
      </c>
      <c r="H123" s="347" t="s">
        <v>2319</v>
      </c>
      <c r="I123" s="280"/>
      <c r="J123" s="286" t="s">
        <v>19</v>
      </c>
      <c r="K123" s="280" t="s">
        <v>22</v>
      </c>
      <c r="L123" s="280" t="s">
        <v>1816</v>
      </c>
      <c r="M123" s="299" t="s">
        <v>1815</v>
      </c>
      <c r="N123" s="280">
        <v>351.76</v>
      </c>
      <c r="O123" s="280" t="s">
        <v>22</v>
      </c>
      <c r="P123" s="280" t="s">
        <v>2204</v>
      </c>
      <c r="Q123" s="281" t="s">
        <v>2159</v>
      </c>
    </row>
    <row r="124" spans="1:17" s="136" customFormat="1" ht="64.5" customHeight="1">
      <c r="A124" s="380">
        <v>123</v>
      </c>
      <c r="B124" s="138" t="s">
        <v>2202</v>
      </c>
      <c r="C124" s="381" t="s">
        <v>104</v>
      </c>
      <c r="D124" s="115" t="s">
        <v>20</v>
      </c>
      <c r="E124" s="281" t="s">
        <v>1817</v>
      </c>
      <c r="F124" s="280">
        <v>100</v>
      </c>
      <c r="G124" s="280" t="s">
        <v>1937</v>
      </c>
      <c r="H124" s="382" t="s">
        <v>2340</v>
      </c>
      <c r="I124" s="280"/>
      <c r="J124" s="286" t="s">
        <v>19</v>
      </c>
      <c r="K124" s="280" t="s">
        <v>22</v>
      </c>
      <c r="L124" s="281" t="s">
        <v>1817</v>
      </c>
      <c r="M124" s="299" t="s">
        <v>1815</v>
      </c>
      <c r="N124" s="280">
        <v>100</v>
      </c>
      <c r="O124" s="280" t="s">
        <v>22</v>
      </c>
      <c r="P124" s="280" t="s">
        <v>2201</v>
      </c>
      <c r="Q124" s="281" t="s">
        <v>2200</v>
      </c>
    </row>
    <row r="125" spans="1:17" s="136" customFormat="1" ht="64.5" customHeight="1">
      <c r="A125" s="380">
        <v>124</v>
      </c>
      <c r="B125" s="138" t="s">
        <v>2197</v>
      </c>
      <c r="C125" s="381" t="s">
        <v>104</v>
      </c>
      <c r="D125" s="115" t="s">
        <v>20</v>
      </c>
      <c r="E125" s="281" t="s">
        <v>2198</v>
      </c>
      <c r="F125" s="280">
        <v>320</v>
      </c>
      <c r="G125" s="280" t="s">
        <v>560</v>
      </c>
      <c r="H125" s="347" t="s">
        <v>2318</v>
      </c>
      <c r="I125" s="280"/>
      <c r="J125" s="286" t="s">
        <v>19</v>
      </c>
      <c r="K125" s="280" t="s">
        <v>22</v>
      </c>
      <c r="L125" s="281" t="s">
        <v>645</v>
      </c>
      <c r="M125" s="299" t="s">
        <v>1818</v>
      </c>
      <c r="N125" s="280">
        <v>320</v>
      </c>
      <c r="O125" s="280" t="s">
        <v>22</v>
      </c>
      <c r="P125" s="280" t="s">
        <v>2199</v>
      </c>
      <c r="Q125" s="281"/>
    </row>
    <row r="126" spans="1:17" s="136" customFormat="1" ht="36" customHeight="1">
      <c r="A126" s="380">
        <v>125</v>
      </c>
      <c r="B126" s="138" t="s">
        <v>2196</v>
      </c>
      <c r="C126" s="381" t="s">
        <v>104</v>
      </c>
      <c r="D126" s="115" t="s">
        <v>20</v>
      </c>
      <c r="E126" s="281" t="s">
        <v>710</v>
      </c>
      <c r="F126" s="280">
        <v>287.98</v>
      </c>
      <c r="G126" s="280" t="s">
        <v>560</v>
      </c>
      <c r="H126" s="347" t="s">
        <v>2335</v>
      </c>
      <c r="I126" s="280"/>
      <c r="J126" s="286" t="s">
        <v>19</v>
      </c>
      <c r="K126" s="280" t="s">
        <v>22</v>
      </c>
      <c r="L126" s="281" t="s">
        <v>710</v>
      </c>
      <c r="M126" s="299" t="s">
        <v>1819</v>
      </c>
      <c r="N126" s="280">
        <v>287.98</v>
      </c>
      <c r="O126" s="280" t="s">
        <v>22</v>
      </c>
      <c r="P126" s="280" t="s">
        <v>2195</v>
      </c>
      <c r="Q126" s="281" t="s">
        <v>2113</v>
      </c>
    </row>
    <row r="127" spans="1:17" s="136" customFormat="1" ht="51" customHeight="1">
      <c r="A127" s="380">
        <v>126</v>
      </c>
      <c r="B127" s="138" t="s">
        <v>2192</v>
      </c>
      <c r="C127" s="381" t="s">
        <v>104</v>
      </c>
      <c r="D127" s="115" t="s">
        <v>20</v>
      </c>
      <c r="E127" s="281" t="s">
        <v>1820</v>
      </c>
      <c r="F127" s="280">
        <v>302.5</v>
      </c>
      <c r="G127" s="280" t="s">
        <v>1937</v>
      </c>
      <c r="H127" s="347" t="s">
        <v>2321</v>
      </c>
      <c r="I127" s="280"/>
      <c r="J127" s="286" t="s">
        <v>19</v>
      </c>
      <c r="K127" s="280" t="s">
        <v>22</v>
      </c>
      <c r="L127" s="281" t="s">
        <v>1820</v>
      </c>
      <c r="M127" s="397" t="s">
        <v>2298</v>
      </c>
      <c r="N127" s="280">
        <v>302.5</v>
      </c>
      <c r="O127" s="280" t="s">
        <v>22</v>
      </c>
      <c r="P127" s="280" t="s">
        <v>2193</v>
      </c>
      <c r="Q127" s="281" t="s">
        <v>2159</v>
      </c>
    </row>
    <row r="128" spans="1:17" s="136" customFormat="1" ht="38.25" customHeight="1">
      <c r="A128" s="380">
        <v>127</v>
      </c>
      <c r="B128" s="138" t="s">
        <v>1983</v>
      </c>
      <c r="C128" s="381" t="s">
        <v>104</v>
      </c>
      <c r="D128" s="115" t="s">
        <v>20</v>
      </c>
      <c r="E128" s="281" t="s">
        <v>1829</v>
      </c>
      <c r="F128" s="280">
        <v>15</v>
      </c>
      <c r="G128" s="280" t="s">
        <v>560</v>
      </c>
      <c r="H128" s="91" t="s">
        <v>2559</v>
      </c>
      <c r="I128" s="280"/>
      <c r="J128" s="286" t="s">
        <v>19</v>
      </c>
      <c r="K128" s="280" t="s">
        <v>22</v>
      </c>
      <c r="L128" s="281" t="s">
        <v>1829</v>
      </c>
      <c r="M128" s="397" t="s">
        <v>2298</v>
      </c>
      <c r="N128" s="280">
        <v>15</v>
      </c>
      <c r="O128" s="280" t="s">
        <v>22</v>
      </c>
      <c r="P128" s="280" t="s">
        <v>2489</v>
      </c>
      <c r="Q128" s="281"/>
    </row>
    <row r="129" spans="1:17" s="136" customFormat="1" ht="78" customHeight="1">
      <c r="A129" s="380">
        <v>128</v>
      </c>
      <c r="B129" s="138" t="s">
        <v>2191</v>
      </c>
      <c r="C129" s="381" t="s">
        <v>104</v>
      </c>
      <c r="D129" s="115" t="s">
        <v>20</v>
      </c>
      <c r="E129" s="281" t="s">
        <v>1598</v>
      </c>
      <c r="F129" s="280">
        <v>430</v>
      </c>
      <c r="G129" s="280" t="s">
        <v>1937</v>
      </c>
      <c r="H129" s="347" t="s">
        <v>2347</v>
      </c>
      <c r="I129" s="280"/>
      <c r="J129" s="286" t="s">
        <v>19</v>
      </c>
      <c r="K129" s="280" t="s">
        <v>22</v>
      </c>
      <c r="L129" s="281" t="s">
        <v>1598</v>
      </c>
      <c r="M129" s="397" t="s">
        <v>2299</v>
      </c>
      <c r="N129" s="280">
        <v>430</v>
      </c>
      <c r="O129" s="280" t="s">
        <v>22</v>
      </c>
      <c r="P129" s="280" t="s">
        <v>2190</v>
      </c>
      <c r="Q129" s="281" t="s">
        <v>2159</v>
      </c>
    </row>
    <row r="130" spans="1:17" s="136" customFormat="1" ht="51" customHeight="1">
      <c r="A130" s="380">
        <v>129</v>
      </c>
      <c r="B130" s="138" t="s">
        <v>678</v>
      </c>
      <c r="C130" s="381" t="s">
        <v>104</v>
      </c>
      <c r="D130" s="135" t="s">
        <v>670</v>
      </c>
      <c r="E130" s="281" t="s">
        <v>2186</v>
      </c>
      <c r="F130" s="280">
        <v>501</v>
      </c>
      <c r="G130" s="280" t="s">
        <v>1937</v>
      </c>
      <c r="H130" s="382" t="s">
        <v>2328</v>
      </c>
      <c r="I130" s="280" t="s">
        <v>2332</v>
      </c>
      <c r="J130" s="286" t="s">
        <v>19</v>
      </c>
      <c r="K130" s="280" t="s">
        <v>22</v>
      </c>
      <c r="L130" s="281" t="s">
        <v>1814</v>
      </c>
      <c r="M130" s="397" t="s">
        <v>2300</v>
      </c>
      <c r="N130" s="280">
        <v>501</v>
      </c>
      <c r="O130" s="280" t="s">
        <v>22</v>
      </c>
      <c r="P130" s="280" t="s">
        <v>2187</v>
      </c>
      <c r="Q130" s="281" t="s">
        <v>2159</v>
      </c>
    </row>
    <row r="131" spans="1:17" s="136" customFormat="1" ht="51" customHeight="1">
      <c r="A131" s="380">
        <v>130</v>
      </c>
      <c r="B131" s="138" t="s">
        <v>1982</v>
      </c>
      <c r="C131" s="381" t="s">
        <v>104</v>
      </c>
      <c r="D131" s="115" t="s">
        <v>20</v>
      </c>
      <c r="E131" s="281" t="s">
        <v>1830</v>
      </c>
      <c r="F131" s="280">
        <v>83.41</v>
      </c>
      <c r="G131" s="280" t="s">
        <v>560</v>
      </c>
      <c r="H131" s="91" t="s">
        <v>2565</v>
      </c>
      <c r="I131" s="280"/>
      <c r="J131" s="286" t="s">
        <v>19</v>
      </c>
      <c r="K131" s="280" t="s">
        <v>22</v>
      </c>
      <c r="L131" s="281" t="s">
        <v>1830</v>
      </c>
      <c r="M131" s="397" t="s">
        <v>2300</v>
      </c>
      <c r="N131" s="280">
        <v>83.41</v>
      </c>
      <c r="O131" s="280" t="s">
        <v>22</v>
      </c>
      <c r="P131" s="280" t="s">
        <v>2490</v>
      </c>
      <c r="Q131" s="281"/>
    </row>
    <row r="132" spans="1:17" s="136" customFormat="1" ht="36" customHeight="1">
      <c r="A132" s="380">
        <v>131</v>
      </c>
      <c r="B132" s="138" t="s">
        <v>2185</v>
      </c>
      <c r="C132" s="381" t="s">
        <v>104</v>
      </c>
      <c r="D132" s="115" t="s">
        <v>20</v>
      </c>
      <c r="E132" s="281" t="s">
        <v>1821</v>
      </c>
      <c r="F132" s="280">
        <v>35.3</v>
      </c>
      <c r="G132" s="280" t="s">
        <v>560</v>
      </c>
      <c r="H132" s="393" t="s">
        <v>2559</v>
      </c>
      <c r="I132" s="280"/>
      <c r="J132" s="286" t="s">
        <v>19</v>
      </c>
      <c r="K132" s="280" t="s">
        <v>22</v>
      </c>
      <c r="L132" s="281" t="s">
        <v>1821</v>
      </c>
      <c r="M132" s="300" t="s">
        <v>2301</v>
      </c>
      <c r="N132" s="280">
        <v>35.3</v>
      </c>
      <c r="O132" s="280" t="s">
        <v>22</v>
      </c>
      <c r="P132" s="280" t="s">
        <v>2188</v>
      </c>
      <c r="Q132" s="281"/>
    </row>
    <row r="133" spans="1:17" s="136" customFormat="1" ht="46.5" customHeight="1">
      <c r="A133" s="380">
        <v>132</v>
      </c>
      <c r="B133" s="142" t="s">
        <v>658</v>
      </c>
      <c r="C133" s="381" t="s">
        <v>104</v>
      </c>
      <c r="D133" s="115" t="s">
        <v>20</v>
      </c>
      <c r="E133" s="280" t="s">
        <v>655</v>
      </c>
      <c r="F133" s="326">
        <v>145.2</v>
      </c>
      <c r="G133" s="326" t="s">
        <v>1937</v>
      </c>
      <c r="H133" s="386" t="s">
        <v>2373</v>
      </c>
      <c r="I133" s="326"/>
      <c r="J133" s="286" t="s">
        <v>19</v>
      </c>
      <c r="K133" s="280" t="s">
        <v>22</v>
      </c>
      <c r="L133" s="280" t="s">
        <v>1985</v>
      </c>
      <c r="M133" s="300">
        <v>42153</v>
      </c>
      <c r="N133" s="326">
        <v>145.2</v>
      </c>
      <c r="O133" s="280" t="s">
        <v>22</v>
      </c>
      <c r="P133" s="280" t="s">
        <v>2189</v>
      </c>
      <c r="Q133" s="281" t="s">
        <v>2159</v>
      </c>
    </row>
    <row r="134" spans="1:17" s="136" customFormat="1" ht="36.75" customHeight="1">
      <c r="A134" s="380">
        <v>133</v>
      </c>
      <c r="B134" s="79" t="s">
        <v>2349</v>
      </c>
      <c r="C134" s="381" t="s">
        <v>104</v>
      </c>
      <c r="D134" s="115" t="s">
        <v>20</v>
      </c>
      <c r="E134" s="280" t="s">
        <v>654</v>
      </c>
      <c r="F134" s="280">
        <v>506.35</v>
      </c>
      <c r="G134" s="280" t="s">
        <v>1937</v>
      </c>
      <c r="H134" s="347" t="s">
        <v>2335</v>
      </c>
      <c r="I134" s="280"/>
      <c r="J134" s="286" t="s">
        <v>19</v>
      </c>
      <c r="K134" s="280" t="s">
        <v>22</v>
      </c>
      <c r="L134" s="280" t="s">
        <v>654</v>
      </c>
      <c r="M134" s="300">
        <v>42153</v>
      </c>
      <c r="N134" s="280">
        <v>506.35</v>
      </c>
      <c r="O134" s="280" t="s">
        <v>22</v>
      </c>
      <c r="P134" s="280" t="s">
        <v>2178</v>
      </c>
      <c r="Q134" s="281" t="s">
        <v>2177</v>
      </c>
    </row>
    <row r="135" spans="1:17" s="136" customFormat="1" ht="42.75" customHeight="1">
      <c r="A135" s="380">
        <v>134</v>
      </c>
      <c r="B135" s="138" t="s">
        <v>2184</v>
      </c>
      <c r="C135" s="381" t="s">
        <v>104</v>
      </c>
      <c r="D135" s="115" t="s">
        <v>20</v>
      </c>
      <c r="E135" s="281" t="s">
        <v>1822</v>
      </c>
      <c r="F135" s="280">
        <v>595.86</v>
      </c>
      <c r="G135" s="280" t="s">
        <v>1937</v>
      </c>
      <c r="H135" s="398" t="s">
        <v>2350</v>
      </c>
      <c r="I135" s="288"/>
      <c r="J135" s="286" t="s">
        <v>19</v>
      </c>
      <c r="K135" s="280" t="s">
        <v>22</v>
      </c>
      <c r="L135" s="281" t="s">
        <v>1822</v>
      </c>
      <c r="M135" s="300">
        <v>42153</v>
      </c>
      <c r="N135" s="280">
        <v>595.86</v>
      </c>
      <c r="O135" s="280" t="s">
        <v>22</v>
      </c>
      <c r="P135" s="280" t="s">
        <v>2183</v>
      </c>
      <c r="Q135" s="281" t="s">
        <v>2159</v>
      </c>
    </row>
    <row r="136" spans="1:17" s="136" customFormat="1" ht="28.5" customHeight="1">
      <c r="A136" s="380">
        <v>135</v>
      </c>
      <c r="B136" s="79" t="s">
        <v>2181</v>
      </c>
      <c r="C136" s="381" t="s">
        <v>104</v>
      </c>
      <c r="D136" s="115" t="s">
        <v>20</v>
      </c>
      <c r="E136" s="281" t="s">
        <v>1823</v>
      </c>
      <c r="F136" s="280">
        <v>605</v>
      </c>
      <c r="G136" s="280" t="s">
        <v>1937</v>
      </c>
      <c r="H136" s="399" t="s">
        <v>2348</v>
      </c>
      <c r="I136" s="280"/>
      <c r="J136" s="286" t="s">
        <v>19</v>
      </c>
      <c r="K136" s="280" t="s">
        <v>22</v>
      </c>
      <c r="L136" s="281" t="s">
        <v>1823</v>
      </c>
      <c r="M136" s="300">
        <v>42153</v>
      </c>
      <c r="N136" s="280">
        <v>605</v>
      </c>
      <c r="O136" s="280" t="s">
        <v>22</v>
      </c>
      <c r="P136" s="280" t="s">
        <v>2182</v>
      </c>
      <c r="Q136" s="281" t="s">
        <v>2177</v>
      </c>
    </row>
    <row r="137" spans="1:17" s="136" customFormat="1" ht="81" customHeight="1">
      <c r="A137" s="380">
        <v>136</v>
      </c>
      <c r="B137" s="138" t="s">
        <v>2180</v>
      </c>
      <c r="C137" s="381" t="s">
        <v>104</v>
      </c>
      <c r="D137" s="115" t="s">
        <v>20</v>
      </c>
      <c r="E137" s="281" t="s">
        <v>1824</v>
      </c>
      <c r="F137" s="280">
        <v>270.07</v>
      </c>
      <c r="G137" s="338" t="s">
        <v>565</v>
      </c>
      <c r="H137" s="281" t="s">
        <v>2337</v>
      </c>
      <c r="I137" s="280"/>
      <c r="J137" s="286" t="s">
        <v>19</v>
      </c>
      <c r="K137" s="280" t="s">
        <v>22</v>
      </c>
      <c r="L137" s="281" t="s">
        <v>1824</v>
      </c>
      <c r="M137" s="300">
        <v>42153</v>
      </c>
      <c r="N137" s="280">
        <v>270.07</v>
      </c>
      <c r="O137" s="280" t="s">
        <v>22</v>
      </c>
      <c r="P137" s="280" t="s">
        <v>2179</v>
      </c>
      <c r="Q137" s="281" t="s">
        <v>2177</v>
      </c>
    </row>
    <row r="138" spans="1:17" s="136" customFormat="1" ht="39.75" customHeight="1">
      <c r="A138" s="380">
        <v>137</v>
      </c>
      <c r="B138" s="138" t="s">
        <v>2161</v>
      </c>
      <c r="C138" s="381" t="s">
        <v>104</v>
      </c>
      <c r="D138" s="115" t="s">
        <v>20</v>
      </c>
      <c r="E138" s="280" t="s">
        <v>1797</v>
      </c>
      <c r="F138" s="280">
        <v>20.42</v>
      </c>
      <c r="G138" s="338" t="s">
        <v>560</v>
      </c>
      <c r="H138" s="91" t="s">
        <v>2564</v>
      </c>
      <c r="I138" s="280"/>
      <c r="J138" s="286" t="s">
        <v>19</v>
      </c>
      <c r="K138" s="280" t="s">
        <v>22</v>
      </c>
      <c r="L138" s="280" t="s">
        <v>1797</v>
      </c>
      <c r="M138" s="300">
        <v>42153</v>
      </c>
      <c r="N138" s="280">
        <v>20.42</v>
      </c>
      <c r="O138" s="280" t="s">
        <v>22</v>
      </c>
      <c r="P138" s="280" t="s">
        <v>2160</v>
      </c>
      <c r="Q138" s="281" t="s">
        <v>2159</v>
      </c>
    </row>
    <row r="139" spans="1:17" s="136" customFormat="1" ht="66.75" customHeight="1">
      <c r="A139" s="380">
        <v>138</v>
      </c>
      <c r="B139" s="79" t="s">
        <v>659</v>
      </c>
      <c r="C139" s="381" t="s">
        <v>104</v>
      </c>
      <c r="D139" s="115" t="s">
        <v>20</v>
      </c>
      <c r="E139" s="280" t="s">
        <v>1828</v>
      </c>
      <c r="F139" s="280">
        <v>15</v>
      </c>
      <c r="G139" s="338" t="s">
        <v>1937</v>
      </c>
      <c r="H139" s="347" t="s">
        <v>2318</v>
      </c>
      <c r="I139" s="280"/>
      <c r="J139" s="286" t="s">
        <v>19</v>
      </c>
      <c r="K139" s="280" t="s">
        <v>22</v>
      </c>
      <c r="L139" s="280" t="s">
        <v>1828</v>
      </c>
      <c r="M139" s="300">
        <v>42153</v>
      </c>
      <c r="N139" s="280">
        <v>15</v>
      </c>
      <c r="O139" s="280" t="s">
        <v>22</v>
      </c>
      <c r="P139" s="280" t="s">
        <v>2493</v>
      </c>
      <c r="Q139" s="281" t="s">
        <v>2113</v>
      </c>
    </row>
    <row r="140" spans="1:17" s="136" customFormat="1" ht="66.75" customHeight="1">
      <c r="A140" s="380">
        <v>139</v>
      </c>
      <c r="B140" s="138" t="s">
        <v>657</v>
      </c>
      <c r="C140" s="381" t="s">
        <v>104</v>
      </c>
      <c r="D140" s="115" t="s">
        <v>20</v>
      </c>
      <c r="E140" s="280" t="s">
        <v>668</v>
      </c>
      <c r="F140" s="280">
        <v>809</v>
      </c>
      <c r="G140" s="280" t="s">
        <v>1937</v>
      </c>
      <c r="H140" s="382" t="s">
        <v>2351</v>
      </c>
      <c r="I140" s="280"/>
      <c r="J140" s="286" t="s">
        <v>19</v>
      </c>
      <c r="K140" s="280" t="s">
        <v>22</v>
      </c>
      <c r="L140" s="280" t="s">
        <v>668</v>
      </c>
      <c r="M140" s="300">
        <v>42154</v>
      </c>
      <c r="N140" s="280">
        <v>809</v>
      </c>
      <c r="O140" s="280" t="s">
        <v>22</v>
      </c>
      <c r="P140" s="280" t="s">
        <v>2174</v>
      </c>
      <c r="Q140" s="281" t="s">
        <v>2159</v>
      </c>
    </row>
    <row r="141" spans="1:17" s="136" customFormat="1" ht="72" customHeight="1">
      <c r="A141" s="380">
        <v>140</v>
      </c>
      <c r="B141" s="138" t="s">
        <v>657</v>
      </c>
      <c r="C141" s="381" t="s">
        <v>104</v>
      </c>
      <c r="D141" s="115" t="s">
        <v>20</v>
      </c>
      <c r="E141" s="281" t="s">
        <v>1825</v>
      </c>
      <c r="F141" s="280">
        <v>320</v>
      </c>
      <c r="G141" s="280" t="s">
        <v>1937</v>
      </c>
      <c r="H141" s="384" t="s">
        <v>2351</v>
      </c>
      <c r="I141" s="280"/>
      <c r="J141" s="286" t="s">
        <v>19</v>
      </c>
      <c r="K141" s="280" t="s">
        <v>22</v>
      </c>
      <c r="L141" s="281" t="s">
        <v>1825</v>
      </c>
      <c r="M141" s="300">
        <v>42154</v>
      </c>
      <c r="N141" s="280">
        <v>320</v>
      </c>
      <c r="O141" s="280" t="s">
        <v>22</v>
      </c>
      <c r="P141" s="280" t="s">
        <v>2176</v>
      </c>
      <c r="Q141" s="281" t="s">
        <v>2159</v>
      </c>
    </row>
    <row r="142" spans="1:17" s="136" customFormat="1" ht="70.5" customHeight="1">
      <c r="A142" s="380">
        <v>141</v>
      </c>
      <c r="B142" s="138" t="s">
        <v>669</v>
      </c>
      <c r="C142" s="381" t="s">
        <v>104</v>
      </c>
      <c r="D142" s="135" t="s">
        <v>670</v>
      </c>
      <c r="E142" s="289" t="s">
        <v>671</v>
      </c>
      <c r="F142" s="281">
        <v>207</v>
      </c>
      <c r="G142" s="347" t="s">
        <v>1937</v>
      </c>
      <c r="H142" s="347" t="s">
        <v>2320</v>
      </c>
      <c r="I142" s="281"/>
      <c r="J142" s="281" t="s">
        <v>499</v>
      </c>
      <c r="K142" s="280" t="s">
        <v>22</v>
      </c>
      <c r="L142" s="289" t="s">
        <v>671</v>
      </c>
      <c r="M142" s="299" t="s">
        <v>672</v>
      </c>
      <c r="N142" s="280">
        <v>207</v>
      </c>
      <c r="O142" s="280" t="s">
        <v>22</v>
      </c>
      <c r="P142" s="280" t="s">
        <v>2175</v>
      </c>
      <c r="Q142" s="281" t="s">
        <v>2159</v>
      </c>
    </row>
    <row r="143" spans="1:17" s="136" customFormat="1" ht="49.5" customHeight="1">
      <c r="A143" s="380">
        <v>142</v>
      </c>
      <c r="B143" s="138" t="s">
        <v>727</v>
      </c>
      <c r="C143" s="381" t="s">
        <v>104</v>
      </c>
      <c r="D143" s="385" t="s">
        <v>489</v>
      </c>
      <c r="E143" s="280" t="s">
        <v>723</v>
      </c>
      <c r="F143" s="281">
        <v>53.64</v>
      </c>
      <c r="G143" s="281" t="s">
        <v>560</v>
      </c>
      <c r="H143" s="347" t="s">
        <v>2346</v>
      </c>
      <c r="I143" s="281"/>
      <c r="J143" s="286" t="s">
        <v>19</v>
      </c>
      <c r="K143" s="280" t="s">
        <v>22</v>
      </c>
      <c r="L143" s="327" t="s">
        <v>723</v>
      </c>
      <c r="M143" s="300">
        <v>42155</v>
      </c>
      <c r="N143" s="280">
        <v>53.64</v>
      </c>
      <c r="O143" s="280" t="s">
        <v>22</v>
      </c>
      <c r="P143" s="280" t="s">
        <v>2158</v>
      </c>
      <c r="Q143" s="281" t="s">
        <v>2113</v>
      </c>
    </row>
    <row r="144" spans="1:17" s="136" customFormat="1" ht="55.5" customHeight="1">
      <c r="A144" s="380">
        <v>143</v>
      </c>
      <c r="B144" s="138" t="s">
        <v>727</v>
      </c>
      <c r="C144" s="381" t="s">
        <v>104</v>
      </c>
      <c r="D144" s="385" t="s">
        <v>489</v>
      </c>
      <c r="E144" s="280" t="s">
        <v>724</v>
      </c>
      <c r="F144" s="281">
        <v>19.3</v>
      </c>
      <c r="G144" s="281" t="s">
        <v>560</v>
      </c>
      <c r="H144" s="347" t="s">
        <v>2346</v>
      </c>
      <c r="I144" s="281"/>
      <c r="J144" s="286" t="s">
        <v>19</v>
      </c>
      <c r="K144" s="280" t="s">
        <v>22</v>
      </c>
      <c r="L144" s="280" t="s">
        <v>724</v>
      </c>
      <c r="M144" s="300">
        <v>42155</v>
      </c>
      <c r="N144" s="280">
        <v>19.3</v>
      </c>
      <c r="O144" s="280" t="s">
        <v>22</v>
      </c>
      <c r="P144" s="280" t="s">
        <v>2157</v>
      </c>
      <c r="Q144" s="281" t="s">
        <v>2113</v>
      </c>
    </row>
    <row r="145" spans="1:17" s="136" customFormat="1" ht="54" customHeight="1">
      <c r="A145" s="380">
        <v>144</v>
      </c>
      <c r="B145" s="79" t="s">
        <v>667</v>
      </c>
      <c r="C145" s="381" t="s">
        <v>104</v>
      </c>
      <c r="D145" s="115" t="s">
        <v>20</v>
      </c>
      <c r="E145" s="280" t="s">
        <v>648</v>
      </c>
      <c r="F145" s="280">
        <v>150</v>
      </c>
      <c r="G145" s="280" t="s">
        <v>1937</v>
      </c>
      <c r="H145" s="384" t="s">
        <v>2358</v>
      </c>
      <c r="I145" s="280"/>
      <c r="J145" s="280" t="s">
        <v>19</v>
      </c>
      <c r="K145" s="280" t="s">
        <v>22</v>
      </c>
      <c r="L145" s="280" t="s">
        <v>648</v>
      </c>
      <c r="M145" s="300">
        <v>42155</v>
      </c>
      <c r="N145" s="280">
        <v>150</v>
      </c>
      <c r="O145" s="280" t="s">
        <v>22</v>
      </c>
      <c r="P145" s="280" t="s">
        <v>2172</v>
      </c>
      <c r="Q145" s="281" t="s">
        <v>2173</v>
      </c>
    </row>
    <row r="146" spans="1:256" ht="54" customHeight="1">
      <c r="A146" s="144">
        <v>145</v>
      </c>
      <c r="B146" s="132" t="s">
        <v>122</v>
      </c>
      <c r="C146" s="15"/>
      <c r="D146" s="252"/>
      <c r="E146" s="260"/>
      <c r="F146" s="260"/>
      <c r="G146" s="260"/>
      <c r="H146" s="260"/>
      <c r="I146" s="280"/>
      <c r="J146" s="260"/>
      <c r="K146" s="260"/>
      <c r="L146" s="260"/>
      <c r="M146" s="295"/>
      <c r="N146" s="260"/>
      <c r="O146" s="260"/>
      <c r="P146" s="274"/>
      <c r="Q146" s="275"/>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c r="BQ146" s="136"/>
      <c r="BR146" s="136"/>
      <c r="BS146" s="136"/>
      <c r="BT146" s="136"/>
      <c r="BU146" s="136"/>
      <c r="BV146" s="136"/>
      <c r="BW146" s="136"/>
      <c r="BX146" s="136"/>
      <c r="BY146" s="136"/>
      <c r="BZ146" s="136"/>
      <c r="CA146" s="136"/>
      <c r="CB146" s="136"/>
      <c r="CC146" s="136"/>
      <c r="CD146" s="136"/>
      <c r="CE146" s="136"/>
      <c r="CF146" s="136"/>
      <c r="CG146" s="136"/>
      <c r="CH146" s="136"/>
      <c r="CI146" s="136"/>
      <c r="CJ146" s="136"/>
      <c r="CK146" s="136"/>
      <c r="CL146" s="136"/>
      <c r="CM146" s="136"/>
      <c r="CN146" s="136"/>
      <c r="CO146" s="136"/>
      <c r="CP146" s="136"/>
      <c r="CQ146" s="136"/>
      <c r="CR146" s="136"/>
      <c r="CS146" s="136"/>
      <c r="CT146" s="136"/>
      <c r="CU146" s="136"/>
      <c r="CV146" s="136"/>
      <c r="CW146" s="136"/>
      <c r="CX146" s="136"/>
      <c r="CY146" s="136"/>
      <c r="CZ146" s="136"/>
      <c r="DA146" s="136"/>
      <c r="DB146" s="136"/>
      <c r="DC146" s="136"/>
      <c r="DD146" s="136"/>
      <c r="DE146" s="136"/>
      <c r="DF146" s="136"/>
      <c r="DG146" s="136"/>
      <c r="DH146" s="136"/>
      <c r="DI146" s="136"/>
      <c r="DJ146" s="136"/>
      <c r="DK146" s="136"/>
      <c r="DL146" s="136"/>
      <c r="DM146" s="136"/>
      <c r="DN146" s="136"/>
      <c r="DO146" s="136"/>
      <c r="DP146" s="136"/>
      <c r="DQ146" s="136"/>
      <c r="DR146" s="136"/>
      <c r="DS146" s="136"/>
      <c r="DT146" s="136"/>
      <c r="DU146" s="136"/>
      <c r="DV146" s="136"/>
      <c r="DW146" s="136"/>
      <c r="DX146" s="136"/>
      <c r="DY146" s="136"/>
      <c r="DZ146" s="136"/>
      <c r="EA146" s="136"/>
      <c r="EB146" s="136"/>
      <c r="EC146" s="136"/>
      <c r="ED146" s="136"/>
      <c r="EE146" s="136"/>
      <c r="EF146" s="136"/>
      <c r="EG146" s="136"/>
      <c r="EH146" s="136"/>
      <c r="EI146" s="136"/>
      <c r="EJ146" s="136"/>
      <c r="EK146" s="136"/>
      <c r="EL146" s="136"/>
      <c r="EM146" s="136"/>
      <c r="EN146" s="136"/>
      <c r="EO146" s="136"/>
      <c r="EP146" s="136"/>
      <c r="EQ146" s="136"/>
      <c r="ER146" s="136"/>
      <c r="ES146" s="136"/>
      <c r="ET146" s="136"/>
      <c r="EU146" s="136"/>
      <c r="EV146" s="136"/>
      <c r="EW146" s="136"/>
      <c r="EX146" s="136"/>
      <c r="EY146" s="136"/>
      <c r="EZ146" s="136"/>
      <c r="FA146" s="136"/>
      <c r="FB146" s="136"/>
      <c r="FC146" s="136"/>
      <c r="FD146" s="136"/>
      <c r="FE146" s="136"/>
      <c r="FF146" s="136"/>
      <c r="FG146" s="136"/>
      <c r="FH146" s="136"/>
      <c r="FI146" s="136"/>
      <c r="FJ146" s="136"/>
      <c r="FK146" s="136"/>
      <c r="FL146" s="136"/>
      <c r="FM146" s="136"/>
      <c r="FN146" s="136"/>
      <c r="FO146" s="136"/>
      <c r="FP146" s="136"/>
      <c r="FQ146" s="136"/>
      <c r="FR146" s="136"/>
      <c r="FS146" s="136"/>
      <c r="FT146" s="136"/>
      <c r="FU146" s="136"/>
      <c r="FV146" s="136"/>
      <c r="FW146" s="136"/>
      <c r="FX146" s="136"/>
      <c r="FY146" s="136"/>
      <c r="FZ146" s="136"/>
      <c r="GA146" s="136"/>
      <c r="GB146" s="136"/>
      <c r="GC146" s="136"/>
      <c r="GD146" s="136"/>
      <c r="GE146" s="136"/>
      <c r="GF146" s="136"/>
      <c r="GG146" s="136"/>
      <c r="GH146" s="136"/>
      <c r="GI146" s="136"/>
      <c r="GJ146" s="136"/>
      <c r="GK146" s="136"/>
      <c r="GL146" s="136"/>
      <c r="GM146" s="136"/>
      <c r="GN146" s="136"/>
      <c r="GO146" s="136"/>
      <c r="GP146" s="136"/>
      <c r="GQ146" s="136"/>
      <c r="GR146" s="136"/>
      <c r="GS146" s="136"/>
      <c r="GT146" s="136"/>
      <c r="GU146" s="136"/>
      <c r="GV146" s="136"/>
      <c r="GW146" s="136"/>
      <c r="GX146" s="136"/>
      <c r="GY146" s="136"/>
      <c r="GZ146" s="136"/>
      <c r="HA146" s="136"/>
      <c r="HB146" s="136"/>
      <c r="HC146" s="136"/>
      <c r="HD146" s="136"/>
      <c r="HE146" s="136"/>
      <c r="HF146" s="136"/>
      <c r="HG146" s="136"/>
      <c r="HH146" s="136"/>
      <c r="HI146" s="136"/>
      <c r="HJ146" s="136"/>
      <c r="HK146" s="136"/>
      <c r="HL146" s="136"/>
      <c r="HM146" s="136"/>
      <c r="HN146" s="136"/>
      <c r="HO146" s="136"/>
      <c r="HP146" s="136"/>
      <c r="HQ146" s="136"/>
      <c r="HR146" s="136"/>
      <c r="HS146" s="136"/>
      <c r="HT146" s="136"/>
      <c r="HU146" s="136"/>
      <c r="HV146" s="136"/>
      <c r="HW146" s="136"/>
      <c r="HX146" s="136"/>
      <c r="HY146" s="136"/>
      <c r="HZ146" s="136"/>
      <c r="IA146" s="136"/>
      <c r="IB146" s="136"/>
      <c r="IC146" s="136"/>
      <c r="ID146" s="136"/>
      <c r="IE146" s="136"/>
      <c r="IF146" s="136"/>
      <c r="IG146" s="136"/>
      <c r="IH146" s="136"/>
      <c r="II146" s="136"/>
      <c r="IJ146" s="136"/>
      <c r="IK146" s="136"/>
      <c r="IL146" s="136"/>
      <c r="IM146" s="136"/>
      <c r="IN146" s="136"/>
      <c r="IO146" s="136"/>
      <c r="IP146" s="136"/>
      <c r="IQ146" s="136"/>
      <c r="IR146" s="136"/>
      <c r="IS146" s="136"/>
      <c r="IT146" s="136"/>
      <c r="IU146" s="136"/>
      <c r="IV146" s="136"/>
    </row>
    <row r="147" spans="1:17" s="136" customFormat="1" ht="141" customHeight="1">
      <c r="A147" s="380">
        <v>146</v>
      </c>
      <c r="B147" s="135" t="s">
        <v>36</v>
      </c>
      <c r="C147" s="381" t="s">
        <v>666</v>
      </c>
      <c r="D147" s="115" t="s">
        <v>20</v>
      </c>
      <c r="E147" s="280" t="s">
        <v>35</v>
      </c>
      <c r="F147" s="280">
        <v>360</v>
      </c>
      <c r="G147" s="338" t="s">
        <v>1937</v>
      </c>
      <c r="H147" s="347" t="s">
        <v>2354</v>
      </c>
      <c r="I147" s="280"/>
      <c r="J147" s="286" t="s">
        <v>19</v>
      </c>
      <c r="K147" s="280" t="s">
        <v>22</v>
      </c>
      <c r="L147" s="281" t="s">
        <v>35</v>
      </c>
      <c r="M147" s="296" t="s">
        <v>688</v>
      </c>
      <c r="N147" s="280">
        <v>360</v>
      </c>
      <c r="O147" s="280" t="s">
        <v>22</v>
      </c>
      <c r="P147" s="280" t="s">
        <v>2499</v>
      </c>
      <c r="Q147" s="281"/>
    </row>
    <row r="148" spans="1:17" s="136" customFormat="1" ht="39">
      <c r="A148" s="380">
        <v>147</v>
      </c>
      <c r="B148" s="79" t="s">
        <v>659</v>
      </c>
      <c r="C148" s="381" t="s">
        <v>104</v>
      </c>
      <c r="D148" s="115" t="s">
        <v>20</v>
      </c>
      <c r="E148" s="280" t="s">
        <v>645</v>
      </c>
      <c r="F148" s="326">
        <v>140</v>
      </c>
      <c r="G148" s="400" t="s">
        <v>1937</v>
      </c>
      <c r="H148" s="347" t="s">
        <v>2318</v>
      </c>
      <c r="I148" s="326"/>
      <c r="J148" s="286" t="s">
        <v>19</v>
      </c>
      <c r="K148" s="280" t="s">
        <v>22</v>
      </c>
      <c r="L148" s="280" t="s">
        <v>645</v>
      </c>
      <c r="M148" s="300">
        <v>42156</v>
      </c>
      <c r="N148" s="326">
        <v>140</v>
      </c>
      <c r="O148" s="280" t="s">
        <v>22</v>
      </c>
      <c r="P148" s="280" t="s">
        <v>2498</v>
      </c>
      <c r="Q148" s="281"/>
    </row>
    <row r="149" spans="1:17" s="136" customFormat="1" ht="57.75" customHeight="1">
      <c r="A149" s="380">
        <v>148</v>
      </c>
      <c r="B149" s="135" t="s">
        <v>34</v>
      </c>
      <c r="C149" s="381" t="s">
        <v>104</v>
      </c>
      <c r="D149" s="115" t="s">
        <v>20</v>
      </c>
      <c r="E149" s="280" t="s">
        <v>32</v>
      </c>
      <c r="F149" s="280">
        <v>205.7</v>
      </c>
      <c r="G149" s="338" t="s">
        <v>1937</v>
      </c>
      <c r="H149" s="347" t="s">
        <v>2373</v>
      </c>
      <c r="I149" s="280"/>
      <c r="J149" s="286" t="s">
        <v>19</v>
      </c>
      <c r="K149" s="280" t="s">
        <v>22</v>
      </c>
      <c r="L149" s="280" t="s">
        <v>32</v>
      </c>
      <c r="M149" s="299" t="s">
        <v>33</v>
      </c>
      <c r="N149" s="280">
        <v>205.7</v>
      </c>
      <c r="O149" s="280" t="s">
        <v>22</v>
      </c>
      <c r="P149" s="280" t="s">
        <v>2500</v>
      </c>
      <c r="Q149" s="281" t="s">
        <v>2501</v>
      </c>
    </row>
    <row r="150" spans="1:17" s="136" customFormat="1" ht="69.75" customHeight="1">
      <c r="A150" s="380">
        <v>149</v>
      </c>
      <c r="B150" s="135" t="s">
        <v>657</v>
      </c>
      <c r="C150" s="381" t="s">
        <v>104</v>
      </c>
      <c r="D150" s="115" t="s">
        <v>20</v>
      </c>
      <c r="E150" s="280" t="s">
        <v>1843</v>
      </c>
      <c r="F150" s="280">
        <v>210</v>
      </c>
      <c r="G150" s="280" t="s">
        <v>1937</v>
      </c>
      <c r="H150" s="382" t="s">
        <v>2351</v>
      </c>
      <c r="I150" s="280"/>
      <c r="J150" s="286" t="s">
        <v>19</v>
      </c>
      <c r="K150" s="280" t="s">
        <v>22</v>
      </c>
      <c r="L150" s="280" t="s">
        <v>1843</v>
      </c>
      <c r="M150" s="299" t="s">
        <v>1844</v>
      </c>
      <c r="N150" s="280">
        <v>210</v>
      </c>
      <c r="O150" s="280" t="s">
        <v>22</v>
      </c>
      <c r="P150" s="280" t="s">
        <v>2513</v>
      </c>
      <c r="Q150" s="281"/>
    </row>
    <row r="151" spans="1:17" s="136" customFormat="1" ht="39.75" customHeight="1">
      <c r="A151" s="380">
        <v>150</v>
      </c>
      <c r="B151" s="135" t="s">
        <v>31</v>
      </c>
      <c r="C151" s="381" t="s">
        <v>104</v>
      </c>
      <c r="D151" s="115" t="s">
        <v>20</v>
      </c>
      <c r="E151" s="280" t="s">
        <v>647</v>
      </c>
      <c r="F151" s="327">
        <v>97.41</v>
      </c>
      <c r="G151" s="401" t="s">
        <v>560</v>
      </c>
      <c r="H151" s="387" t="s">
        <v>2319</v>
      </c>
      <c r="I151" s="327"/>
      <c r="J151" s="286" t="s">
        <v>19</v>
      </c>
      <c r="K151" s="280" t="s">
        <v>22</v>
      </c>
      <c r="L151" s="280" t="s">
        <v>647</v>
      </c>
      <c r="M151" s="300">
        <v>42157</v>
      </c>
      <c r="N151" s="327">
        <v>97.41</v>
      </c>
      <c r="O151" s="280" t="s">
        <v>22</v>
      </c>
      <c r="P151" s="280" t="s">
        <v>2502</v>
      </c>
      <c r="Q151" s="281"/>
    </row>
    <row r="152" spans="1:17" s="136" customFormat="1" ht="43.5" customHeight="1">
      <c r="A152" s="380">
        <v>151</v>
      </c>
      <c r="B152" s="135" t="s">
        <v>28</v>
      </c>
      <c r="C152" s="381" t="s">
        <v>104</v>
      </c>
      <c r="D152" s="115" t="s">
        <v>20</v>
      </c>
      <c r="E152" s="280" t="s">
        <v>650</v>
      </c>
      <c r="F152" s="326">
        <v>108.9</v>
      </c>
      <c r="G152" s="326" t="s">
        <v>1937</v>
      </c>
      <c r="H152" s="347" t="s">
        <v>2372</v>
      </c>
      <c r="I152" s="326"/>
      <c r="J152" s="286" t="s">
        <v>19</v>
      </c>
      <c r="K152" s="280" t="s">
        <v>22</v>
      </c>
      <c r="L152" s="280" t="s">
        <v>29</v>
      </c>
      <c r="M152" s="300">
        <v>42170</v>
      </c>
      <c r="N152" s="326">
        <v>108.9</v>
      </c>
      <c r="O152" s="280" t="s">
        <v>22</v>
      </c>
      <c r="P152" s="280" t="s">
        <v>2505</v>
      </c>
      <c r="Q152" s="281"/>
    </row>
    <row r="153" spans="1:17" s="136" customFormat="1" ht="45.75" customHeight="1">
      <c r="A153" s="380">
        <v>152</v>
      </c>
      <c r="B153" s="138" t="s">
        <v>2213</v>
      </c>
      <c r="C153" s="381" t="s">
        <v>104</v>
      </c>
      <c r="D153" s="385" t="s">
        <v>20</v>
      </c>
      <c r="E153" s="280" t="s">
        <v>2214</v>
      </c>
      <c r="F153" s="280">
        <v>94.38</v>
      </c>
      <c r="G153" s="280" t="s">
        <v>1937</v>
      </c>
      <c r="H153" s="382" t="s">
        <v>2335</v>
      </c>
      <c r="I153" s="326"/>
      <c r="J153" s="402" t="s">
        <v>19</v>
      </c>
      <c r="K153" s="280" t="s">
        <v>22</v>
      </c>
      <c r="L153" s="280" t="s">
        <v>1804</v>
      </c>
      <c r="M153" s="300">
        <v>42170</v>
      </c>
      <c r="N153" s="326">
        <v>94.38</v>
      </c>
      <c r="O153" s="280" t="s">
        <v>22</v>
      </c>
      <c r="P153" s="280" t="s">
        <v>2504</v>
      </c>
      <c r="Q153" s="281"/>
    </row>
    <row r="154" spans="1:17" s="136" customFormat="1" ht="34.5" customHeight="1">
      <c r="A154" s="380">
        <v>153</v>
      </c>
      <c r="B154" s="138" t="s">
        <v>2280</v>
      </c>
      <c r="C154" s="381" t="s">
        <v>104</v>
      </c>
      <c r="D154" s="115" t="s">
        <v>20</v>
      </c>
      <c r="E154" s="281" t="s">
        <v>2024</v>
      </c>
      <c r="F154" s="280">
        <v>580</v>
      </c>
      <c r="G154" s="280" t="s">
        <v>1937</v>
      </c>
      <c r="H154" s="347" t="s">
        <v>2380</v>
      </c>
      <c r="I154" s="326"/>
      <c r="J154" s="286" t="s">
        <v>19</v>
      </c>
      <c r="K154" s="280" t="s">
        <v>22</v>
      </c>
      <c r="L154" s="281" t="s">
        <v>1832</v>
      </c>
      <c r="M154" s="300">
        <v>42177</v>
      </c>
      <c r="N154" s="326">
        <v>580</v>
      </c>
      <c r="O154" s="280" t="s">
        <v>22</v>
      </c>
      <c r="P154" s="280" t="s">
        <v>2512</v>
      </c>
      <c r="Q154" s="281"/>
    </row>
    <row r="155" spans="1:17" s="136" customFormat="1" ht="39" customHeight="1">
      <c r="A155" s="380">
        <v>154</v>
      </c>
      <c r="B155" s="135" t="s">
        <v>28</v>
      </c>
      <c r="C155" s="381" t="s">
        <v>104</v>
      </c>
      <c r="D155" s="115" t="s">
        <v>20</v>
      </c>
      <c r="E155" s="280" t="s">
        <v>652</v>
      </c>
      <c r="F155" s="326">
        <v>95.14</v>
      </c>
      <c r="G155" s="326" t="s">
        <v>1937</v>
      </c>
      <c r="H155" s="388" t="s">
        <v>2372</v>
      </c>
      <c r="I155" s="326"/>
      <c r="J155" s="286" t="s">
        <v>19</v>
      </c>
      <c r="K155" s="280" t="s">
        <v>22</v>
      </c>
      <c r="L155" s="280" t="s">
        <v>652</v>
      </c>
      <c r="M155" s="300">
        <v>42181</v>
      </c>
      <c r="N155" s="326">
        <v>95.14</v>
      </c>
      <c r="O155" s="280" t="s">
        <v>22</v>
      </c>
      <c r="P155" s="280" t="s">
        <v>2514</v>
      </c>
      <c r="Q155" s="281"/>
    </row>
    <row r="156" spans="1:17" s="136" customFormat="1" ht="27" customHeight="1">
      <c r="A156" s="380">
        <v>155</v>
      </c>
      <c r="B156" s="135" t="s">
        <v>28</v>
      </c>
      <c r="C156" s="381" t="s">
        <v>104</v>
      </c>
      <c r="D156" s="115" t="s">
        <v>20</v>
      </c>
      <c r="E156" s="280" t="s">
        <v>1833</v>
      </c>
      <c r="F156" s="326">
        <v>544.5</v>
      </c>
      <c r="G156" s="326" t="s">
        <v>1937</v>
      </c>
      <c r="H156" s="281" t="s">
        <v>2372</v>
      </c>
      <c r="I156" s="326"/>
      <c r="J156" s="286" t="s">
        <v>19</v>
      </c>
      <c r="K156" s="280" t="s">
        <v>22</v>
      </c>
      <c r="L156" s="280" t="s">
        <v>1833</v>
      </c>
      <c r="M156" s="300">
        <v>42181</v>
      </c>
      <c r="N156" s="326">
        <v>544.5</v>
      </c>
      <c r="O156" s="280" t="s">
        <v>22</v>
      </c>
      <c r="P156" s="280" t="s">
        <v>2515</v>
      </c>
      <c r="Q156" s="281"/>
    </row>
    <row r="157" spans="1:17" s="136" customFormat="1" ht="34.5" customHeight="1">
      <c r="A157" s="380">
        <v>156</v>
      </c>
      <c r="B157" s="135" t="s">
        <v>25</v>
      </c>
      <c r="C157" s="381" t="s">
        <v>104</v>
      </c>
      <c r="D157" s="115" t="s">
        <v>20</v>
      </c>
      <c r="E157" s="280" t="s">
        <v>651</v>
      </c>
      <c r="F157" s="326">
        <v>85</v>
      </c>
      <c r="G157" s="326" t="s">
        <v>1937</v>
      </c>
      <c r="H157" s="384" t="s">
        <v>2358</v>
      </c>
      <c r="I157" s="326"/>
      <c r="J157" s="286" t="s">
        <v>19</v>
      </c>
      <c r="K157" s="280" t="s">
        <v>22</v>
      </c>
      <c r="L157" s="280" t="s">
        <v>651</v>
      </c>
      <c r="M157" s="300">
        <v>42170</v>
      </c>
      <c r="N157" s="326">
        <v>85</v>
      </c>
      <c r="O157" s="280" t="s">
        <v>22</v>
      </c>
      <c r="P157" s="280" t="s">
        <v>2503</v>
      </c>
      <c r="Q157" s="281"/>
    </row>
    <row r="158" spans="1:17" s="136" customFormat="1" ht="55.5" customHeight="1">
      <c r="A158" s="380">
        <v>157</v>
      </c>
      <c r="B158" s="135" t="s">
        <v>24</v>
      </c>
      <c r="C158" s="381" t="s">
        <v>104</v>
      </c>
      <c r="D158" s="115" t="s">
        <v>20</v>
      </c>
      <c r="E158" s="280" t="s">
        <v>652</v>
      </c>
      <c r="F158" s="326">
        <v>90</v>
      </c>
      <c r="G158" s="400" t="s">
        <v>1987</v>
      </c>
      <c r="H158" s="386" t="s">
        <v>2338</v>
      </c>
      <c r="I158" s="326"/>
      <c r="J158" s="286" t="s">
        <v>19</v>
      </c>
      <c r="K158" s="280" t="s">
        <v>22</v>
      </c>
      <c r="L158" s="280" t="s">
        <v>652</v>
      </c>
      <c r="M158" s="300">
        <v>42170</v>
      </c>
      <c r="N158" s="326">
        <v>90</v>
      </c>
      <c r="O158" s="280" t="s">
        <v>22</v>
      </c>
      <c r="P158" s="280" t="s">
        <v>2506</v>
      </c>
      <c r="Q158" s="281"/>
    </row>
    <row r="159" spans="1:17" s="136" customFormat="1" ht="54" customHeight="1">
      <c r="A159" s="380">
        <v>158</v>
      </c>
      <c r="B159" s="135" t="s">
        <v>17</v>
      </c>
      <c r="C159" s="381" t="s">
        <v>104</v>
      </c>
      <c r="D159" s="115" t="s">
        <v>20</v>
      </c>
      <c r="E159" s="280" t="s">
        <v>652</v>
      </c>
      <c r="F159" s="326">
        <v>21</v>
      </c>
      <c r="G159" s="400" t="s">
        <v>565</v>
      </c>
      <c r="H159" s="403" t="s">
        <v>2319</v>
      </c>
      <c r="I159" s="326"/>
      <c r="J159" s="286" t="s">
        <v>19</v>
      </c>
      <c r="K159" s="280" t="s">
        <v>22</v>
      </c>
      <c r="L159" s="280" t="s">
        <v>652</v>
      </c>
      <c r="M159" s="300">
        <v>42171</v>
      </c>
      <c r="N159" s="326">
        <v>21</v>
      </c>
      <c r="O159" s="280" t="s">
        <v>22</v>
      </c>
      <c r="P159" s="280" t="s">
        <v>2507</v>
      </c>
      <c r="Q159" s="281"/>
    </row>
    <row r="160" spans="1:17" s="136" customFormat="1" ht="42.75" customHeight="1">
      <c r="A160" s="380">
        <v>159</v>
      </c>
      <c r="B160" s="135" t="s">
        <v>26</v>
      </c>
      <c r="C160" s="381" t="s">
        <v>104</v>
      </c>
      <c r="D160" s="115" t="s">
        <v>20</v>
      </c>
      <c r="E160" s="280" t="s">
        <v>653</v>
      </c>
      <c r="F160" s="326">
        <v>10.51</v>
      </c>
      <c r="G160" s="280" t="s">
        <v>1937</v>
      </c>
      <c r="H160" s="382" t="s">
        <v>2542</v>
      </c>
      <c r="I160" s="326"/>
      <c r="J160" s="286" t="s">
        <v>19</v>
      </c>
      <c r="K160" s="280" t="s">
        <v>22</v>
      </c>
      <c r="L160" s="280" t="s">
        <v>653</v>
      </c>
      <c r="M160" s="300">
        <v>42171</v>
      </c>
      <c r="N160" s="326">
        <v>10.51</v>
      </c>
      <c r="O160" s="280" t="s">
        <v>22</v>
      </c>
      <c r="P160" s="280" t="s">
        <v>2508</v>
      </c>
      <c r="Q160" s="281"/>
    </row>
    <row r="161" spans="1:17" s="136" customFormat="1" ht="49.5" customHeight="1">
      <c r="A161" s="380">
        <v>160</v>
      </c>
      <c r="B161" s="79" t="s">
        <v>656</v>
      </c>
      <c r="C161" s="381" t="s">
        <v>104</v>
      </c>
      <c r="D161" s="115" t="s">
        <v>20</v>
      </c>
      <c r="E161" s="280" t="s">
        <v>646</v>
      </c>
      <c r="F161" s="326">
        <v>308.43</v>
      </c>
      <c r="G161" s="400" t="s">
        <v>565</v>
      </c>
      <c r="H161" s="386" t="s">
        <v>2373</v>
      </c>
      <c r="I161" s="326"/>
      <c r="J161" s="286" t="s">
        <v>19</v>
      </c>
      <c r="K161" s="280" t="s">
        <v>22</v>
      </c>
      <c r="L161" s="280" t="s">
        <v>1834</v>
      </c>
      <c r="M161" s="300">
        <v>42181</v>
      </c>
      <c r="N161" s="326">
        <v>308.43</v>
      </c>
      <c r="O161" s="280" t="s">
        <v>22</v>
      </c>
      <c r="P161" s="280"/>
      <c r="Q161" s="281"/>
    </row>
    <row r="162" spans="1:17" s="136" customFormat="1" ht="34.5" customHeight="1">
      <c r="A162" s="380">
        <v>161</v>
      </c>
      <c r="B162" s="79" t="s">
        <v>2567</v>
      </c>
      <c r="C162" s="381" t="s">
        <v>104</v>
      </c>
      <c r="D162" s="115" t="s">
        <v>489</v>
      </c>
      <c r="E162" s="280" t="s">
        <v>1797</v>
      </c>
      <c r="F162" s="326">
        <v>5.98</v>
      </c>
      <c r="G162" s="400" t="s">
        <v>1987</v>
      </c>
      <c r="H162" s="386" t="s">
        <v>2568</v>
      </c>
      <c r="I162" s="326"/>
      <c r="J162" s="286" t="s">
        <v>19</v>
      </c>
      <c r="K162" s="280" t="s">
        <v>22</v>
      </c>
      <c r="L162" s="280" t="s">
        <v>1797</v>
      </c>
      <c r="M162" s="300">
        <v>42158</v>
      </c>
      <c r="N162" s="326">
        <v>5.98</v>
      </c>
      <c r="O162" s="280" t="s">
        <v>22</v>
      </c>
      <c r="P162" s="280" t="s">
        <v>2156</v>
      </c>
      <c r="Q162" s="281"/>
    </row>
    <row r="163" spans="1:17" s="136" customFormat="1" ht="47.25" customHeight="1">
      <c r="A163" s="380">
        <v>162</v>
      </c>
      <c r="B163" s="79" t="s">
        <v>659</v>
      </c>
      <c r="C163" s="381" t="s">
        <v>104</v>
      </c>
      <c r="D163" s="115" t="s">
        <v>20</v>
      </c>
      <c r="E163" s="280" t="s">
        <v>645</v>
      </c>
      <c r="F163" s="326">
        <v>52.73</v>
      </c>
      <c r="G163" s="400" t="s">
        <v>565</v>
      </c>
      <c r="H163" s="281" t="s">
        <v>2318</v>
      </c>
      <c r="I163" s="326"/>
      <c r="J163" s="286" t="s">
        <v>19</v>
      </c>
      <c r="K163" s="280" t="s">
        <v>22</v>
      </c>
      <c r="L163" s="280" t="s">
        <v>645</v>
      </c>
      <c r="M163" s="300">
        <v>42169</v>
      </c>
      <c r="N163" s="326">
        <v>52.73</v>
      </c>
      <c r="O163" s="280" t="s">
        <v>22</v>
      </c>
      <c r="P163" s="280"/>
      <c r="Q163" s="281"/>
    </row>
    <row r="164" spans="1:17" s="136" customFormat="1" ht="39" customHeight="1">
      <c r="A164" s="380">
        <v>163</v>
      </c>
      <c r="B164" s="135" t="s">
        <v>28</v>
      </c>
      <c r="C164" s="381" t="s">
        <v>104</v>
      </c>
      <c r="D164" s="115" t="s">
        <v>20</v>
      </c>
      <c r="E164" s="280" t="s">
        <v>29</v>
      </c>
      <c r="F164" s="280">
        <v>163.35</v>
      </c>
      <c r="G164" s="404" t="s">
        <v>1937</v>
      </c>
      <c r="H164" s="281" t="s">
        <v>2372</v>
      </c>
      <c r="I164" s="288"/>
      <c r="J164" s="286" t="s">
        <v>19</v>
      </c>
      <c r="K164" s="280" t="s">
        <v>22</v>
      </c>
      <c r="L164" s="280" t="s">
        <v>29</v>
      </c>
      <c r="M164" s="300">
        <v>42184</v>
      </c>
      <c r="N164" s="280">
        <v>163.35</v>
      </c>
      <c r="O164" s="280" t="s">
        <v>22</v>
      </c>
      <c r="P164" s="280" t="s">
        <v>2516</v>
      </c>
      <c r="Q164" s="281"/>
    </row>
    <row r="165" spans="1:17" s="136" customFormat="1" ht="48" customHeight="1">
      <c r="A165" s="380">
        <v>164</v>
      </c>
      <c r="B165" s="135" t="s">
        <v>663</v>
      </c>
      <c r="C165" s="381" t="s">
        <v>104</v>
      </c>
      <c r="D165" s="385" t="s">
        <v>490</v>
      </c>
      <c r="E165" s="280" t="s">
        <v>74</v>
      </c>
      <c r="F165" s="280">
        <v>1690</v>
      </c>
      <c r="G165" s="405" t="s">
        <v>565</v>
      </c>
      <c r="H165" s="402" t="s">
        <v>2322</v>
      </c>
      <c r="I165" s="288"/>
      <c r="J165" s="286" t="s">
        <v>499</v>
      </c>
      <c r="K165" s="280" t="s">
        <v>22</v>
      </c>
      <c r="L165" s="280" t="s">
        <v>74</v>
      </c>
      <c r="M165" s="300">
        <v>42173</v>
      </c>
      <c r="N165" s="280">
        <v>1690</v>
      </c>
      <c r="O165" s="280" t="s">
        <v>22</v>
      </c>
      <c r="P165" s="280" t="s">
        <v>2510</v>
      </c>
      <c r="Q165" s="281"/>
    </row>
    <row r="166" spans="1:17" s="136" customFormat="1" ht="55.5" customHeight="1">
      <c r="A166" s="380">
        <v>165</v>
      </c>
      <c r="B166" s="135" t="s">
        <v>664</v>
      </c>
      <c r="C166" s="381" t="s">
        <v>104</v>
      </c>
      <c r="D166" s="385" t="s">
        <v>490</v>
      </c>
      <c r="E166" s="280" t="s">
        <v>74</v>
      </c>
      <c r="F166" s="280">
        <v>2862</v>
      </c>
      <c r="G166" s="405" t="s">
        <v>565</v>
      </c>
      <c r="H166" s="402" t="s">
        <v>2322</v>
      </c>
      <c r="I166" s="288"/>
      <c r="J166" s="286" t="s">
        <v>499</v>
      </c>
      <c r="K166" s="280" t="s">
        <v>22</v>
      </c>
      <c r="L166" s="280" t="s">
        <v>74</v>
      </c>
      <c r="M166" s="300">
        <v>42173</v>
      </c>
      <c r="N166" s="280">
        <v>2862</v>
      </c>
      <c r="O166" s="280" t="s">
        <v>22</v>
      </c>
      <c r="P166" s="280" t="s">
        <v>2509</v>
      </c>
      <c r="Q166" s="281"/>
    </row>
    <row r="167" spans="1:17" s="136" customFormat="1" ht="36" customHeight="1">
      <c r="A167" s="380">
        <v>166</v>
      </c>
      <c r="B167" s="138" t="s">
        <v>661</v>
      </c>
      <c r="C167" s="381" t="s">
        <v>104</v>
      </c>
      <c r="D167" s="115" t="s">
        <v>20</v>
      </c>
      <c r="E167" s="280" t="s">
        <v>660</v>
      </c>
      <c r="F167" s="280">
        <v>198</v>
      </c>
      <c r="G167" s="338" t="s">
        <v>565</v>
      </c>
      <c r="H167" s="406" t="s">
        <v>2320</v>
      </c>
      <c r="I167" s="280"/>
      <c r="J167" s="281" t="s">
        <v>499</v>
      </c>
      <c r="K167" s="280" t="s">
        <v>22</v>
      </c>
      <c r="L167" s="280" t="s">
        <v>660</v>
      </c>
      <c r="M167" s="300">
        <v>42177</v>
      </c>
      <c r="N167" s="280">
        <v>198</v>
      </c>
      <c r="O167" s="280" t="s">
        <v>22</v>
      </c>
      <c r="P167" s="280"/>
      <c r="Q167" s="281"/>
    </row>
    <row r="168" spans="1:17" s="136" customFormat="1" ht="39" customHeight="1">
      <c r="A168" s="380">
        <v>167</v>
      </c>
      <c r="B168" s="138" t="s">
        <v>662</v>
      </c>
      <c r="C168" s="381" t="s">
        <v>104</v>
      </c>
      <c r="D168" s="115" t="s">
        <v>20</v>
      </c>
      <c r="E168" s="280" t="s">
        <v>665</v>
      </c>
      <c r="F168" s="280">
        <v>318.29</v>
      </c>
      <c r="G168" s="338" t="s">
        <v>565</v>
      </c>
      <c r="H168" s="91" t="s">
        <v>2569</v>
      </c>
      <c r="I168" s="280"/>
      <c r="J168" s="286" t="s">
        <v>19</v>
      </c>
      <c r="K168" s="280" t="s">
        <v>22</v>
      </c>
      <c r="L168" s="280" t="s">
        <v>665</v>
      </c>
      <c r="M168" s="300">
        <v>42177</v>
      </c>
      <c r="N168" s="280">
        <v>318.29</v>
      </c>
      <c r="O168" s="280" t="s">
        <v>22</v>
      </c>
      <c r="P168" s="280" t="s">
        <v>2511</v>
      </c>
      <c r="Q168" s="281"/>
    </row>
    <row r="169" spans="1:17" s="136" customFormat="1" ht="45" customHeight="1">
      <c r="A169" s="380">
        <v>168</v>
      </c>
      <c r="B169" s="138" t="s">
        <v>1973</v>
      </c>
      <c r="C169" s="381" t="s">
        <v>104</v>
      </c>
      <c r="D169" s="115" t="s">
        <v>20</v>
      </c>
      <c r="E169" s="280" t="s">
        <v>1835</v>
      </c>
      <c r="F169" s="280">
        <v>52.73</v>
      </c>
      <c r="G169" s="280" t="s">
        <v>560</v>
      </c>
      <c r="H169" s="347" t="s">
        <v>2346</v>
      </c>
      <c r="I169" s="280" t="s">
        <v>1980</v>
      </c>
      <c r="J169" s="286" t="s">
        <v>19</v>
      </c>
      <c r="K169" s="280" t="s">
        <v>22</v>
      </c>
      <c r="L169" s="327" t="s">
        <v>1835</v>
      </c>
      <c r="M169" s="300" t="s">
        <v>2154</v>
      </c>
      <c r="N169" s="280">
        <v>52.73</v>
      </c>
      <c r="O169" s="280" t="s">
        <v>22</v>
      </c>
      <c r="P169" s="280" t="s">
        <v>2155</v>
      </c>
      <c r="Q169" s="281" t="s">
        <v>2113</v>
      </c>
    </row>
    <row r="170" spans="1:17" s="136" customFormat="1" ht="39.75" customHeight="1">
      <c r="A170" s="380">
        <v>169</v>
      </c>
      <c r="B170" s="79" t="s">
        <v>2151</v>
      </c>
      <c r="C170" s="381" t="s">
        <v>104</v>
      </c>
      <c r="D170" s="115" t="s">
        <v>20</v>
      </c>
      <c r="E170" s="280" t="s">
        <v>1836</v>
      </c>
      <c r="F170" s="280">
        <v>15</v>
      </c>
      <c r="G170" s="280" t="s">
        <v>560</v>
      </c>
      <c r="H170" s="393" t="s">
        <v>2559</v>
      </c>
      <c r="I170" s="287" t="s">
        <v>2148</v>
      </c>
      <c r="J170" s="286" t="s">
        <v>19</v>
      </c>
      <c r="K170" s="280" t="s">
        <v>22</v>
      </c>
      <c r="L170" s="280" t="s">
        <v>1836</v>
      </c>
      <c r="M170" s="300" t="s">
        <v>2148</v>
      </c>
      <c r="N170" s="280">
        <v>15</v>
      </c>
      <c r="O170" s="280" t="s">
        <v>22</v>
      </c>
      <c r="P170" s="280" t="s">
        <v>2152</v>
      </c>
      <c r="Q170" s="281"/>
    </row>
    <row r="171" spans="1:17" s="136" customFormat="1" ht="28.5" customHeight="1">
      <c r="A171" s="380">
        <v>170</v>
      </c>
      <c r="B171" s="138" t="s">
        <v>2150</v>
      </c>
      <c r="C171" s="381" t="s">
        <v>104</v>
      </c>
      <c r="D171" s="115" t="s">
        <v>20</v>
      </c>
      <c r="E171" s="280" t="s">
        <v>1827</v>
      </c>
      <c r="F171" s="280">
        <v>5.94</v>
      </c>
      <c r="G171" s="280" t="s">
        <v>560</v>
      </c>
      <c r="H171" s="81" t="s">
        <v>2566</v>
      </c>
      <c r="I171" s="287" t="s">
        <v>2148</v>
      </c>
      <c r="J171" s="286" t="s">
        <v>19</v>
      </c>
      <c r="K171" s="280" t="s">
        <v>22</v>
      </c>
      <c r="L171" s="280" t="s">
        <v>1827</v>
      </c>
      <c r="M171" s="300" t="s">
        <v>2148</v>
      </c>
      <c r="N171" s="280">
        <v>5.94</v>
      </c>
      <c r="O171" s="280" t="s">
        <v>22</v>
      </c>
      <c r="P171" s="280" t="s">
        <v>2149</v>
      </c>
      <c r="Q171" s="281" t="s">
        <v>2113</v>
      </c>
    </row>
    <row r="172" spans="1:17" s="136" customFormat="1" ht="24" customHeight="1">
      <c r="A172" s="380">
        <v>171</v>
      </c>
      <c r="B172" s="79" t="s">
        <v>1979</v>
      </c>
      <c r="C172" s="381" t="s">
        <v>104</v>
      </c>
      <c r="D172" s="115" t="s">
        <v>20</v>
      </c>
      <c r="E172" s="280" t="s">
        <v>1797</v>
      </c>
      <c r="F172" s="280">
        <v>67.72</v>
      </c>
      <c r="G172" s="338" t="s">
        <v>560</v>
      </c>
      <c r="H172" s="347" t="s">
        <v>2539</v>
      </c>
      <c r="I172" s="280"/>
      <c r="J172" s="286" t="s">
        <v>19</v>
      </c>
      <c r="K172" s="280" t="s">
        <v>22</v>
      </c>
      <c r="L172" s="280" t="s">
        <v>1797</v>
      </c>
      <c r="M172" s="300" t="s">
        <v>1980</v>
      </c>
      <c r="N172" s="280">
        <v>67.72</v>
      </c>
      <c r="O172" s="280" t="s">
        <v>22</v>
      </c>
      <c r="P172" s="280" t="s">
        <v>1981</v>
      </c>
      <c r="Q172" s="281" t="s">
        <v>2113</v>
      </c>
    </row>
    <row r="173" spans="1:17" s="136" customFormat="1" ht="24.75" customHeight="1">
      <c r="A173" s="380">
        <v>172</v>
      </c>
      <c r="B173" s="79" t="s">
        <v>2018</v>
      </c>
      <c r="C173" s="381" t="s">
        <v>104</v>
      </c>
      <c r="D173" s="115" t="s">
        <v>20</v>
      </c>
      <c r="E173" s="280" t="s">
        <v>77</v>
      </c>
      <c r="F173" s="280">
        <v>1.97</v>
      </c>
      <c r="G173" s="338" t="s">
        <v>565</v>
      </c>
      <c r="H173" s="281" t="s">
        <v>2341</v>
      </c>
      <c r="I173" s="280" t="s">
        <v>33</v>
      </c>
      <c r="J173" s="286" t="s">
        <v>19</v>
      </c>
      <c r="K173" s="280" t="s">
        <v>22</v>
      </c>
      <c r="L173" s="280" t="s">
        <v>77</v>
      </c>
      <c r="M173" s="300">
        <v>42156</v>
      </c>
      <c r="N173" s="280">
        <v>1.97</v>
      </c>
      <c r="O173" s="280"/>
      <c r="P173" s="280" t="s">
        <v>2517</v>
      </c>
      <c r="Q173" s="281"/>
    </row>
    <row r="174" spans="1:17" s="136" customFormat="1" ht="39.75" customHeight="1">
      <c r="A174" s="380">
        <v>173</v>
      </c>
      <c r="B174" s="138" t="s">
        <v>1973</v>
      </c>
      <c r="C174" s="381" t="s">
        <v>104</v>
      </c>
      <c r="D174" s="115" t="s">
        <v>20</v>
      </c>
      <c r="E174" s="280" t="s">
        <v>1835</v>
      </c>
      <c r="F174" s="280">
        <v>47.97</v>
      </c>
      <c r="G174" s="280" t="s">
        <v>560</v>
      </c>
      <c r="H174" s="281" t="s">
        <v>2386</v>
      </c>
      <c r="I174" s="280" t="s">
        <v>1980</v>
      </c>
      <c r="J174" s="286" t="s">
        <v>19</v>
      </c>
      <c r="K174" s="280" t="s">
        <v>22</v>
      </c>
      <c r="L174" s="327" t="s">
        <v>1835</v>
      </c>
      <c r="M174" s="299" t="s">
        <v>1980</v>
      </c>
      <c r="N174" s="280">
        <v>47.97</v>
      </c>
      <c r="O174" s="280" t="s">
        <v>22</v>
      </c>
      <c r="P174" s="280" t="s">
        <v>2153</v>
      </c>
      <c r="Q174" s="281" t="s">
        <v>2113</v>
      </c>
    </row>
    <row r="175" spans="1:17" s="136" customFormat="1" ht="43.5" customHeight="1">
      <c r="A175" s="380">
        <v>174</v>
      </c>
      <c r="B175" s="138" t="s">
        <v>733</v>
      </c>
      <c r="C175" s="381" t="s">
        <v>104</v>
      </c>
      <c r="D175" s="115" t="s">
        <v>20</v>
      </c>
      <c r="E175" s="280" t="s">
        <v>1837</v>
      </c>
      <c r="F175" s="280">
        <v>10.99</v>
      </c>
      <c r="G175" s="338" t="s">
        <v>1987</v>
      </c>
      <c r="H175" s="386" t="s">
        <v>2553</v>
      </c>
      <c r="I175" s="287">
        <v>42157</v>
      </c>
      <c r="J175" s="286" t="s">
        <v>19</v>
      </c>
      <c r="K175" s="280" t="s">
        <v>22</v>
      </c>
      <c r="L175" s="280" t="s">
        <v>1837</v>
      </c>
      <c r="M175" s="300">
        <v>42157</v>
      </c>
      <c r="N175" s="280">
        <v>10.99</v>
      </c>
      <c r="O175" s="280" t="s">
        <v>22</v>
      </c>
      <c r="P175" s="280" t="s">
        <v>2070</v>
      </c>
      <c r="Q175" s="281"/>
    </row>
    <row r="176" spans="1:17" ht="24.75" customHeight="1">
      <c r="A176" s="144">
        <v>175</v>
      </c>
      <c r="B176" s="308" t="s">
        <v>1866</v>
      </c>
      <c r="C176" s="304"/>
      <c r="D176" s="305"/>
      <c r="E176" s="291"/>
      <c r="F176" s="291"/>
      <c r="G176" s="291"/>
      <c r="H176" s="291"/>
      <c r="I176" s="280"/>
      <c r="J176" s="291"/>
      <c r="K176" s="291"/>
      <c r="L176" s="291"/>
      <c r="M176" s="306"/>
      <c r="N176" s="291"/>
      <c r="O176" s="291"/>
      <c r="P176" s="291"/>
      <c r="Q176" s="307"/>
    </row>
    <row r="177" spans="1:17" ht="64.5" customHeight="1">
      <c r="A177" s="380">
        <v>176</v>
      </c>
      <c r="B177" s="138" t="s">
        <v>1932</v>
      </c>
      <c r="C177" s="381" t="s">
        <v>104</v>
      </c>
      <c r="D177" s="385" t="s">
        <v>489</v>
      </c>
      <c r="E177" s="280" t="s">
        <v>2017</v>
      </c>
      <c r="F177" s="280">
        <v>10.71</v>
      </c>
      <c r="G177" s="280" t="s">
        <v>560</v>
      </c>
      <c r="H177" s="281" t="s">
        <v>2360</v>
      </c>
      <c r="I177" s="287" t="s">
        <v>2016</v>
      </c>
      <c r="J177" s="286" t="s">
        <v>19</v>
      </c>
      <c r="K177" s="280" t="s">
        <v>22</v>
      </c>
      <c r="L177" s="280" t="s">
        <v>2017</v>
      </c>
      <c r="M177" s="300" t="s">
        <v>2016</v>
      </c>
      <c r="N177" s="280">
        <v>10.71</v>
      </c>
      <c r="O177" s="280" t="s">
        <v>22</v>
      </c>
      <c r="P177" s="280" t="s">
        <v>2518</v>
      </c>
      <c r="Q177" s="281"/>
    </row>
    <row r="178" spans="1:256" ht="34.5" customHeight="1">
      <c r="A178" s="380">
        <v>177</v>
      </c>
      <c r="B178" s="79" t="s">
        <v>659</v>
      </c>
      <c r="C178" s="381" t="s">
        <v>104</v>
      </c>
      <c r="D178" s="115" t="s">
        <v>20</v>
      </c>
      <c r="E178" s="280" t="s">
        <v>645</v>
      </c>
      <c r="F178" s="326">
        <v>55</v>
      </c>
      <c r="G178" s="326" t="s">
        <v>565</v>
      </c>
      <c r="H178" s="347" t="s">
        <v>2318</v>
      </c>
      <c r="I178" s="287">
        <v>42186</v>
      </c>
      <c r="J178" s="286" t="s">
        <v>19</v>
      </c>
      <c r="K178" s="280" t="s">
        <v>22</v>
      </c>
      <c r="L178" s="280" t="s">
        <v>645</v>
      </c>
      <c r="M178" s="300">
        <v>42186</v>
      </c>
      <c r="N178" s="326">
        <v>55</v>
      </c>
      <c r="O178" s="280" t="s">
        <v>22</v>
      </c>
      <c r="P178" s="280" t="s">
        <v>2588</v>
      </c>
      <c r="Q178" s="281"/>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36"/>
      <c r="AZ178" s="136"/>
      <c r="BA178" s="136"/>
      <c r="BB178" s="136"/>
      <c r="BC178" s="136"/>
      <c r="BD178" s="136"/>
      <c r="BE178" s="136"/>
      <c r="BF178" s="136"/>
      <c r="BG178" s="136"/>
      <c r="BH178" s="136"/>
      <c r="BI178" s="136"/>
      <c r="BJ178" s="136"/>
      <c r="BK178" s="136"/>
      <c r="BL178" s="136"/>
      <c r="BM178" s="136"/>
      <c r="BN178" s="136"/>
      <c r="BO178" s="136"/>
      <c r="BP178" s="136"/>
      <c r="BQ178" s="136"/>
      <c r="BR178" s="136"/>
      <c r="BS178" s="136"/>
      <c r="BT178" s="136"/>
      <c r="BU178" s="136"/>
      <c r="BV178" s="136"/>
      <c r="BW178" s="136"/>
      <c r="BX178" s="136"/>
      <c r="BY178" s="136"/>
      <c r="BZ178" s="136"/>
      <c r="CA178" s="136"/>
      <c r="CB178" s="136"/>
      <c r="CC178" s="136"/>
      <c r="CD178" s="136"/>
      <c r="CE178" s="136"/>
      <c r="CF178" s="136"/>
      <c r="CG178" s="136"/>
      <c r="CH178" s="136"/>
      <c r="CI178" s="136"/>
      <c r="CJ178" s="136"/>
      <c r="CK178" s="136"/>
      <c r="CL178" s="136"/>
      <c r="CM178" s="136"/>
      <c r="CN178" s="136"/>
      <c r="CO178" s="136"/>
      <c r="CP178" s="136"/>
      <c r="CQ178" s="136"/>
      <c r="CR178" s="136"/>
      <c r="CS178" s="136"/>
      <c r="CT178" s="136"/>
      <c r="CU178" s="136"/>
      <c r="CV178" s="136"/>
      <c r="CW178" s="136"/>
      <c r="CX178" s="136"/>
      <c r="CY178" s="136"/>
      <c r="CZ178" s="136"/>
      <c r="DA178" s="136"/>
      <c r="DB178" s="136"/>
      <c r="DC178" s="136"/>
      <c r="DD178" s="136"/>
      <c r="DE178" s="136"/>
      <c r="DF178" s="136"/>
      <c r="DG178" s="136"/>
      <c r="DH178" s="136"/>
      <c r="DI178" s="136"/>
      <c r="DJ178" s="136"/>
      <c r="DK178" s="136"/>
      <c r="DL178" s="136"/>
      <c r="DM178" s="136"/>
      <c r="DN178" s="136"/>
      <c r="DO178" s="136"/>
      <c r="DP178" s="136"/>
      <c r="DQ178" s="136"/>
      <c r="DR178" s="136"/>
      <c r="DS178" s="136"/>
      <c r="DT178" s="136"/>
      <c r="DU178" s="136"/>
      <c r="DV178" s="136"/>
      <c r="DW178" s="136"/>
      <c r="DX178" s="136"/>
      <c r="DY178" s="136"/>
      <c r="DZ178" s="136"/>
      <c r="EA178" s="136"/>
      <c r="EB178" s="136"/>
      <c r="EC178" s="136"/>
      <c r="ED178" s="136"/>
      <c r="EE178" s="136"/>
      <c r="EF178" s="136"/>
      <c r="EG178" s="136"/>
      <c r="EH178" s="136"/>
      <c r="EI178" s="136"/>
      <c r="EJ178" s="136"/>
      <c r="EK178" s="136"/>
      <c r="EL178" s="136"/>
      <c r="EM178" s="136"/>
      <c r="EN178" s="136"/>
      <c r="EO178" s="136"/>
      <c r="EP178" s="136"/>
      <c r="EQ178" s="136"/>
      <c r="ER178" s="136"/>
      <c r="ES178" s="136"/>
      <c r="ET178" s="136"/>
      <c r="EU178" s="136"/>
      <c r="EV178" s="136"/>
      <c r="EW178" s="136"/>
      <c r="EX178" s="136"/>
      <c r="EY178" s="136"/>
      <c r="EZ178" s="136"/>
      <c r="FA178" s="136"/>
      <c r="FB178" s="136"/>
      <c r="FC178" s="136"/>
      <c r="FD178" s="136"/>
      <c r="FE178" s="136"/>
      <c r="FF178" s="136"/>
      <c r="FG178" s="136"/>
      <c r="FH178" s="136"/>
      <c r="FI178" s="136"/>
      <c r="FJ178" s="136"/>
      <c r="FK178" s="136"/>
      <c r="FL178" s="136"/>
      <c r="FM178" s="136"/>
      <c r="FN178" s="136"/>
      <c r="FO178" s="136"/>
      <c r="FP178" s="136"/>
      <c r="FQ178" s="136"/>
      <c r="FR178" s="136"/>
      <c r="FS178" s="136"/>
      <c r="FT178" s="136"/>
      <c r="FU178" s="136"/>
      <c r="FV178" s="136"/>
      <c r="FW178" s="136"/>
      <c r="FX178" s="136"/>
      <c r="FY178" s="136"/>
      <c r="FZ178" s="136"/>
      <c r="GA178" s="136"/>
      <c r="GB178" s="136"/>
      <c r="GC178" s="136"/>
      <c r="GD178" s="136"/>
      <c r="GE178" s="136"/>
      <c r="GF178" s="136"/>
      <c r="GG178" s="136"/>
      <c r="GH178" s="136"/>
      <c r="GI178" s="136"/>
      <c r="GJ178" s="136"/>
      <c r="GK178" s="136"/>
      <c r="GL178" s="136"/>
      <c r="GM178" s="136"/>
      <c r="GN178" s="136"/>
      <c r="GO178" s="136"/>
      <c r="GP178" s="136"/>
      <c r="GQ178" s="136"/>
      <c r="GR178" s="136"/>
      <c r="GS178" s="136"/>
      <c r="GT178" s="136"/>
      <c r="GU178" s="136"/>
      <c r="GV178" s="136"/>
      <c r="GW178" s="136"/>
      <c r="GX178" s="136"/>
      <c r="GY178" s="136"/>
      <c r="GZ178" s="136"/>
      <c r="HA178" s="136"/>
      <c r="HB178" s="136"/>
      <c r="HC178" s="136"/>
      <c r="HD178" s="136"/>
      <c r="HE178" s="136"/>
      <c r="HF178" s="136"/>
      <c r="HG178" s="136"/>
      <c r="HH178" s="136"/>
      <c r="HI178" s="136"/>
      <c r="HJ178" s="136"/>
      <c r="HK178" s="136"/>
      <c r="HL178" s="136"/>
      <c r="HM178" s="136"/>
      <c r="HN178" s="136"/>
      <c r="HO178" s="136"/>
      <c r="HP178" s="136"/>
      <c r="HQ178" s="136"/>
      <c r="HR178" s="136"/>
      <c r="HS178" s="136"/>
      <c r="HT178" s="136"/>
      <c r="HU178" s="136"/>
      <c r="HV178" s="136"/>
      <c r="HW178" s="136"/>
      <c r="HX178" s="136"/>
      <c r="HY178" s="136"/>
      <c r="HZ178" s="136"/>
      <c r="IA178" s="136"/>
      <c r="IB178" s="136"/>
      <c r="IC178" s="136"/>
      <c r="ID178" s="136"/>
      <c r="IE178" s="136"/>
      <c r="IF178" s="136"/>
      <c r="IG178" s="136"/>
      <c r="IH178" s="136"/>
      <c r="II178" s="136"/>
      <c r="IJ178" s="136"/>
      <c r="IK178" s="136"/>
      <c r="IL178" s="136"/>
      <c r="IM178" s="136"/>
      <c r="IN178" s="136"/>
      <c r="IO178" s="136"/>
      <c r="IP178" s="136"/>
      <c r="IQ178" s="136"/>
      <c r="IR178" s="136"/>
      <c r="IS178" s="136"/>
      <c r="IT178" s="136"/>
      <c r="IU178" s="136"/>
      <c r="IV178" s="136"/>
    </row>
    <row r="179" spans="1:256" ht="34.5" customHeight="1">
      <c r="A179" s="380">
        <v>178</v>
      </c>
      <c r="B179" s="79" t="s">
        <v>2589</v>
      </c>
      <c r="C179" s="381" t="s">
        <v>104</v>
      </c>
      <c r="D179" s="115" t="s">
        <v>20</v>
      </c>
      <c r="E179" s="280" t="s">
        <v>2590</v>
      </c>
      <c r="F179" s="326">
        <v>90</v>
      </c>
      <c r="G179" s="326" t="s">
        <v>565</v>
      </c>
      <c r="H179" s="350" t="s">
        <v>2679</v>
      </c>
      <c r="I179" s="287">
        <v>42186</v>
      </c>
      <c r="J179" s="286" t="s">
        <v>19</v>
      </c>
      <c r="K179" s="280" t="s">
        <v>22</v>
      </c>
      <c r="L179" s="280" t="s">
        <v>2590</v>
      </c>
      <c r="M179" s="300">
        <v>42186</v>
      </c>
      <c r="N179" s="326">
        <v>90</v>
      </c>
      <c r="O179" s="280" t="s">
        <v>22</v>
      </c>
      <c r="P179" s="280" t="s">
        <v>2591</v>
      </c>
      <c r="Q179" s="281"/>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36"/>
      <c r="AV179" s="136"/>
      <c r="AW179" s="136"/>
      <c r="AX179" s="136"/>
      <c r="AY179" s="136"/>
      <c r="AZ179" s="136"/>
      <c r="BA179" s="136"/>
      <c r="BB179" s="136"/>
      <c r="BC179" s="136"/>
      <c r="BD179" s="136"/>
      <c r="BE179" s="136"/>
      <c r="BF179" s="136"/>
      <c r="BG179" s="136"/>
      <c r="BH179" s="136"/>
      <c r="BI179" s="136"/>
      <c r="BJ179" s="136"/>
      <c r="BK179" s="136"/>
      <c r="BL179" s="136"/>
      <c r="BM179" s="136"/>
      <c r="BN179" s="136"/>
      <c r="BO179" s="136"/>
      <c r="BP179" s="136"/>
      <c r="BQ179" s="136"/>
      <c r="BR179" s="136"/>
      <c r="BS179" s="136"/>
      <c r="BT179" s="136"/>
      <c r="BU179" s="136"/>
      <c r="BV179" s="136"/>
      <c r="BW179" s="136"/>
      <c r="BX179" s="136"/>
      <c r="BY179" s="136"/>
      <c r="BZ179" s="136"/>
      <c r="CA179" s="136"/>
      <c r="CB179" s="136"/>
      <c r="CC179" s="136"/>
      <c r="CD179" s="136"/>
      <c r="CE179" s="136"/>
      <c r="CF179" s="136"/>
      <c r="CG179" s="136"/>
      <c r="CH179" s="136"/>
      <c r="CI179" s="136"/>
      <c r="CJ179" s="136"/>
      <c r="CK179" s="136"/>
      <c r="CL179" s="136"/>
      <c r="CM179" s="136"/>
      <c r="CN179" s="136"/>
      <c r="CO179" s="136"/>
      <c r="CP179" s="136"/>
      <c r="CQ179" s="136"/>
      <c r="CR179" s="136"/>
      <c r="CS179" s="136"/>
      <c r="CT179" s="136"/>
      <c r="CU179" s="136"/>
      <c r="CV179" s="136"/>
      <c r="CW179" s="136"/>
      <c r="CX179" s="136"/>
      <c r="CY179" s="136"/>
      <c r="CZ179" s="136"/>
      <c r="DA179" s="136"/>
      <c r="DB179" s="136"/>
      <c r="DC179" s="136"/>
      <c r="DD179" s="136"/>
      <c r="DE179" s="136"/>
      <c r="DF179" s="136"/>
      <c r="DG179" s="136"/>
      <c r="DH179" s="136"/>
      <c r="DI179" s="136"/>
      <c r="DJ179" s="136"/>
      <c r="DK179" s="136"/>
      <c r="DL179" s="136"/>
      <c r="DM179" s="136"/>
      <c r="DN179" s="136"/>
      <c r="DO179" s="136"/>
      <c r="DP179" s="136"/>
      <c r="DQ179" s="136"/>
      <c r="DR179" s="136"/>
      <c r="DS179" s="136"/>
      <c r="DT179" s="136"/>
      <c r="DU179" s="136"/>
      <c r="DV179" s="136"/>
      <c r="DW179" s="136"/>
      <c r="DX179" s="136"/>
      <c r="DY179" s="136"/>
      <c r="DZ179" s="136"/>
      <c r="EA179" s="136"/>
      <c r="EB179" s="136"/>
      <c r="EC179" s="136"/>
      <c r="ED179" s="136"/>
      <c r="EE179" s="136"/>
      <c r="EF179" s="136"/>
      <c r="EG179" s="136"/>
      <c r="EH179" s="136"/>
      <c r="EI179" s="136"/>
      <c r="EJ179" s="136"/>
      <c r="EK179" s="136"/>
      <c r="EL179" s="136"/>
      <c r="EM179" s="136"/>
      <c r="EN179" s="136"/>
      <c r="EO179" s="136"/>
      <c r="EP179" s="136"/>
      <c r="EQ179" s="136"/>
      <c r="ER179" s="136"/>
      <c r="ES179" s="136"/>
      <c r="ET179" s="136"/>
      <c r="EU179" s="136"/>
      <c r="EV179" s="136"/>
      <c r="EW179" s="136"/>
      <c r="EX179" s="136"/>
      <c r="EY179" s="136"/>
      <c r="EZ179" s="136"/>
      <c r="FA179" s="136"/>
      <c r="FB179" s="136"/>
      <c r="FC179" s="136"/>
      <c r="FD179" s="136"/>
      <c r="FE179" s="136"/>
      <c r="FF179" s="136"/>
      <c r="FG179" s="136"/>
      <c r="FH179" s="136"/>
      <c r="FI179" s="136"/>
      <c r="FJ179" s="136"/>
      <c r="FK179" s="136"/>
      <c r="FL179" s="136"/>
      <c r="FM179" s="136"/>
      <c r="FN179" s="136"/>
      <c r="FO179" s="136"/>
      <c r="FP179" s="136"/>
      <c r="FQ179" s="136"/>
      <c r="FR179" s="136"/>
      <c r="FS179" s="136"/>
      <c r="FT179" s="136"/>
      <c r="FU179" s="136"/>
      <c r="FV179" s="136"/>
      <c r="FW179" s="136"/>
      <c r="FX179" s="136"/>
      <c r="FY179" s="136"/>
      <c r="FZ179" s="136"/>
      <c r="GA179" s="136"/>
      <c r="GB179" s="136"/>
      <c r="GC179" s="136"/>
      <c r="GD179" s="136"/>
      <c r="GE179" s="136"/>
      <c r="GF179" s="136"/>
      <c r="GG179" s="136"/>
      <c r="GH179" s="136"/>
      <c r="GI179" s="136"/>
      <c r="GJ179" s="136"/>
      <c r="GK179" s="136"/>
      <c r="GL179" s="136"/>
      <c r="GM179" s="136"/>
      <c r="GN179" s="136"/>
      <c r="GO179" s="136"/>
      <c r="GP179" s="136"/>
      <c r="GQ179" s="136"/>
      <c r="GR179" s="136"/>
      <c r="GS179" s="136"/>
      <c r="GT179" s="136"/>
      <c r="GU179" s="136"/>
      <c r="GV179" s="136"/>
      <c r="GW179" s="136"/>
      <c r="GX179" s="136"/>
      <c r="GY179" s="136"/>
      <c r="GZ179" s="136"/>
      <c r="HA179" s="136"/>
      <c r="HB179" s="136"/>
      <c r="HC179" s="136"/>
      <c r="HD179" s="136"/>
      <c r="HE179" s="136"/>
      <c r="HF179" s="136"/>
      <c r="HG179" s="136"/>
      <c r="HH179" s="136"/>
      <c r="HI179" s="136"/>
      <c r="HJ179" s="136"/>
      <c r="HK179" s="136"/>
      <c r="HL179" s="136"/>
      <c r="HM179" s="136"/>
      <c r="HN179" s="136"/>
      <c r="HO179" s="136"/>
      <c r="HP179" s="136"/>
      <c r="HQ179" s="136"/>
      <c r="HR179" s="136"/>
      <c r="HS179" s="136"/>
      <c r="HT179" s="136"/>
      <c r="HU179" s="136"/>
      <c r="HV179" s="136"/>
      <c r="HW179" s="136"/>
      <c r="HX179" s="136"/>
      <c r="HY179" s="136"/>
      <c r="HZ179" s="136"/>
      <c r="IA179" s="136"/>
      <c r="IB179" s="136"/>
      <c r="IC179" s="136"/>
      <c r="ID179" s="136"/>
      <c r="IE179" s="136"/>
      <c r="IF179" s="136"/>
      <c r="IG179" s="136"/>
      <c r="IH179" s="136"/>
      <c r="II179" s="136"/>
      <c r="IJ179" s="136"/>
      <c r="IK179" s="136"/>
      <c r="IL179" s="136"/>
      <c r="IM179" s="136"/>
      <c r="IN179" s="136"/>
      <c r="IO179" s="136"/>
      <c r="IP179" s="136"/>
      <c r="IQ179" s="136"/>
      <c r="IR179" s="136"/>
      <c r="IS179" s="136"/>
      <c r="IT179" s="136"/>
      <c r="IU179" s="136"/>
      <c r="IV179" s="136"/>
    </row>
    <row r="180" spans="1:17" s="136" customFormat="1" ht="43.5" customHeight="1">
      <c r="A180" s="380">
        <v>179</v>
      </c>
      <c r="B180" s="138" t="s">
        <v>2143</v>
      </c>
      <c r="C180" s="381" t="s">
        <v>104</v>
      </c>
      <c r="D180" s="115" t="s">
        <v>20</v>
      </c>
      <c r="E180" s="280" t="s">
        <v>2017</v>
      </c>
      <c r="F180" s="280">
        <v>21.16</v>
      </c>
      <c r="G180" s="280" t="s">
        <v>560</v>
      </c>
      <c r="H180" s="91" t="s">
        <v>2571</v>
      </c>
      <c r="I180" s="280"/>
      <c r="J180" s="280" t="s">
        <v>19</v>
      </c>
      <c r="K180" s="280" t="s">
        <v>22</v>
      </c>
      <c r="L180" s="280" t="s">
        <v>2017</v>
      </c>
      <c r="M180" s="300" t="s">
        <v>2138</v>
      </c>
      <c r="N180" s="280">
        <v>21.16</v>
      </c>
      <c r="O180" s="280" t="s">
        <v>22</v>
      </c>
      <c r="P180" s="280" t="s">
        <v>2144</v>
      </c>
      <c r="Q180" s="281" t="s">
        <v>2142</v>
      </c>
    </row>
    <row r="181" spans="1:17" s="136" customFormat="1" ht="54.75" customHeight="1">
      <c r="A181" s="380">
        <v>180</v>
      </c>
      <c r="B181" s="79" t="s">
        <v>2141</v>
      </c>
      <c r="C181" s="381" t="s">
        <v>104</v>
      </c>
      <c r="D181" s="115" t="s">
        <v>20</v>
      </c>
      <c r="E181" s="280" t="s">
        <v>2017</v>
      </c>
      <c r="F181" s="280">
        <v>4.17</v>
      </c>
      <c r="G181" s="280" t="s">
        <v>560</v>
      </c>
      <c r="H181" s="407" t="s">
        <v>2572</v>
      </c>
      <c r="I181" s="79"/>
      <c r="J181" s="280" t="s">
        <v>19</v>
      </c>
      <c r="K181" s="280" t="s">
        <v>22</v>
      </c>
      <c r="L181" s="280" t="s">
        <v>2017</v>
      </c>
      <c r="M181" s="300" t="s">
        <v>2138</v>
      </c>
      <c r="N181" s="280">
        <v>4.17</v>
      </c>
      <c r="O181" s="280" t="s">
        <v>22</v>
      </c>
      <c r="P181" s="280" t="s">
        <v>2140</v>
      </c>
      <c r="Q181" s="281" t="s">
        <v>2142</v>
      </c>
    </row>
    <row r="182" spans="1:17" s="136" customFormat="1" ht="57" customHeight="1">
      <c r="A182" s="380">
        <v>181</v>
      </c>
      <c r="B182" s="138" t="s">
        <v>2137</v>
      </c>
      <c r="C182" s="381" t="s">
        <v>104</v>
      </c>
      <c r="D182" s="115" t="s">
        <v>20</v>
      </c>
      <c r="E182" s="280" t="s">
        <v>1955</v>
      </c>
      <c r="F182" s="280">
        <v>4.99</v>
      </c>
      <c r="G182" s="280" t="s">
        <v>560</v>
      </c>
      <c r="H182" s="407" t="s">
        <v>2573</v>
      </c>
      <c r="J182" s="280" t="s">
        <v>19</v>
      </c>
      <c r="K182" s="280" t="s">
        <v>22</v>
      </c>
      <c r="L182" s="280" t="s">
        <v>1955</v>
      </c>
      <c r="M182" s="300" t="s">
        <v>2138</v>
      </c>
      <c r="N182" s="280">
        <v>4.99</v>
      </c>
      <c r="O182" s="280" t="s">
        <v>22</v>
      </c>
      <c r="P182" s="280" t="s">
        <v>2139</v>
      </c>
      <c r="Q182" s="281" t="s">
        <v>2142</v>
      </c>
    </row>
    <row r="183" spans="1:17" s="136" customFormat="1" ht="57" customHeight="1">
      <c r="A183" s="380">
        <v>182</v>
      </c>
      <c r="B183" s="138" t="s">
        <v>2592</v>
      </c>
      <c r="C183" s="381" t="s">
        <v>104</v>
      </c>
      <c r="D183" s="115" t="s">
        <v>20</v>
      </c>
      <c r="E183" s="280" t="s">
        <v>2593</v>
      </c>
      <c r="F183" s="280">
        <v>110</v>
      </c>
      <c r="G183" s="280" t="s">
        <v>565</v>
      </c>
      <c r="H183" s="407" t="s">
        <v>2680</v>
      </c>
      <c r="I183" s="349">
        <v>42191</v>
      </c>
      <c r="J183" s="280" t="s">
        <v>19</v>
      </c>
      <c r="K183" s="280" t="s">
        <v>22</v>
      </c>
      <c r="L183" s="280" t="s">
        <v>2593</v>
      </c>
      <c r="M183" s="349">
        <v>42191</v>
      </c>
      <c r="N183" s="280">
        <v>110</v>
      </c>
      <c r="O183" s="280" t="s">
        <v>22</v>
      </c>
      <c r="P183" s="280" t="s">
        <v>2594</v>
      </c>
      <c r="Q183" s="281" t="s">
        <v>2142</v>
      </c>
    </row>
    <row r="184" spans="1:17" s="136" customFormat="1" ht="52.5" customHeight="1">
      <c r="A184" s="380">
        <v>183</v>
      </c>
      <c r="B184" s="79" t="s">
        <v>2136</v>
      </c>
      <c r="C184" s="381" t="s">
        <v>104</v>
      </c>
      <c r="D184" s="115" t="s">
        <v>20</v>
      </c>
      <c r="E184" s="280" t="s">
        <v>2135</v>
      </c>
      <c r="F184" s="280">
        <v>6.35</v>
      </c>
      <c r="G184" s="280" t="s">
        <v>560</v>
      </c>
      <c r="H184" s="281" t="s">
        <v>2390</v>
      </c>
      <c r="I184" s="288"/>
      <c r="J184" s="280" t="s">
        <v>19</v>
      </c>
      <c r="K184" s="280" t="s">
        <v>22</v>
      </c>
      <c r="L184" s="280" t="s">
        <v>2135</v>
      </c>
      <c r="M184" s="300" t="s">
        <v>2134</v>
      </c>
      <c r="N184" s="280">
        <v>6.35</v>
      </c>
      <c r="O184" s="280" t="s">
        <v>22</v>
      </c>
      <c r="P184" s="280" t="s">
        <v>2133</v>
      </c>
      <c r="Q184" s="281" t="s">
        <v>2142</v>
      </c>
    </row>
    <row r="185" spans="1:17" s="136" customFormat="1" ht="52.5" customHeight="1">
      <c r="A185" s="380">
        <v>184</v>
      </c>
      <c r="B185" s="79" t="s">
        <v>2595</v>
      </c>
      <c r="C185" s="381" t="s">
        <v>104</v>
      </c>
      <c r="D185" s="115" t="s">
        <v>20</v>
      </c>
      <c r="E185" s="280" t="s">
        <v>2214</v>
      </c>
      <c r="F185" s="280">
        <v>508.2</v>
      </c>
      <c r="G185" s="280" t="s">
        <v>565</v>
      </c>
      <c r="H185" s="281" t="s">
        <v>2335</v>
      </c>
      <c r="I185" s="324">
        <v>42192</v>
      </c>
      <c r="J185" s="280" t="s">
        <v>19</v>
      </c>
      <c r="K185" s="280" t="s">
        <v>22</v>
      </c>
      <c r="L185" s="280" t="s">
        <v>2214</v>
      </c>
      <c r="M185" s="324">
        <v>42192</v>
      </c>
      <c r="N185" s="280">
        <v>508.2</v>
      </c>
      <c r="O185" s="280" t="s">
        <v>22</v>
      </c>
      <c r="P185" s="280" t="s">
        <v>2596</v>
      </c>
      <c r="Q185" s="281" t="s">
        <v>2142</v>
      </c>
    </row>
    <row r="186" spans="1:17" s="136" customFormat="1" ht="52.5" customHeight="1">
      <c r="A186" s="380">
        <v>185</v>
      </c>
      <c r="B186" s="79" t="s">
        <v>798</v>
      </c>
      <c r="C186" s="381" t="s">
        <v>104</v>
      </c>
      <c r="D186" s="115" t="s">
        <v>20</v>
      </c>
      <c r="E186" s="280" t="s">
        <v>1894</v>
      </c>
      <c r="F186" s="280">
        <v>140</v>
      </c>
      <c r="G186" s="280" t="s">
        <v>565</v>
      </c>
      <c r="H186" s="347" t="s">
        <v>2320</v>
      </c>
      <c r="I186" s="324">
        <v>42192</v>
      </c>
      <c r="J186" s="280" t="s">
        <v>19</v>
      </c>
      <c r="K186" s="280" t="s">
        <v>22</v>
      </c>
      <c r="L186" s="280" t="s">
        <v>1894</v>
      </c>
      <c r="M186" s="324">
        <v>42192</v>
      </c>
      <c r="N186" s="280">
        <v>140</v>
      </c>
      <c r="O186" s="280" t="s">
        <v>22</v>
      </c>
      <c r="P186" s="280" t="s">
        <v>2597</v>
      </c>
      <c r="Q186" s="281" t="s">
        <v>2142</v>
      </c>
    </row>
    <row r="187" spans="1:17" s="136" customFormat="1" ht="52.5" customHeight="1">
      <c r="A187" s="380">
        <v>186</v>
      </c>
      <c r="B187" s="115" t="s">
        <v>170</v>
      </c>
      <c r="C187" s="381" t="s">
        <v>104</v>
      </c>
      <c r="D187" s="115" t="s">
        <v>20</v>
      </c>
      <c r="E187" s="280" t="s">
        <v>1855</v>
      </c>
      <c r="F187" s="280">
        <v>87.12</v>
      </c>
      <c r="G187" s="280" t="s">
        <v>1937</v>
      </c>
      <c r="H187" s="91" t="s">
        <v>2579</v>
      </c>
      <c r="I187" s="324">
        <v>42192</v>
      </c>
      <c r="J187" s="286" t="s">
        <v>19</v>
      </c>
      <c r="K187" s="280" t="s">
        <v>22</v>
      </c>
      <c r="L187" s="280" t="s">
        <v>1855</v>
      </c>
      <c r="M187" s="324">
        <v>42192</v>
      </c>
      <c r="N187" s="280">
        <v>87.12</v>
      </c>
      <c r="O187" s="280" t="s">
        <v>22</v>
      </c>
      <c r="P187" s="281" t="s">
        <v>2598</v>
      </c>
      <c r="Q187" s="281" t="s">
        <v>2142</v>
      </c>
    </row>
    <row r="188" spans="1:256" s="136" customFormat="1" ht="52.5" customHeight="1">
      <c r="A188" s="380">
        <v>187</v>
      </c>
      <c r="B188" s="135" t="s">
        <v>28</v>
      </c>
      <c r="C188" s="381" t="s">
        <v>104</v>
      </c>
      <c r="D188" s="115" t="s">
        <v>20</v>
      </c>
      <c r="E188" s="280" t="s">
        <v>2599</v>
      </c>
      <c r="F188" s="326">
        <v>54.45</v>
      </c>
      <c r="G188" s="326" t="s">
        <v>1937</v>
      </c>
      <c r="H188" s="281" t="s">
        <v>2372</v>
      </c>
      <c r="I188" s="324">
        <v>42193</v>
      </c>
      <c r="J188" s="286" t="s">
        <v>19</v>
      </c>
      <c r="K188" s="280" t="s">
        <v>22</v>
      </c>
      <c r="L188" s="280" t="s">
        <v>2599</v>
      </c>
      <c r="M188" s="324">
        <v>42193</v>
      </c>
      <c r="N188" s="326">
        <v>54.45</v>
      </c>
      <c r="O188" s="280" t="s">
        <v>22</v>
      </c>
      <c r="P188" s="280" t="s">
        <v>2600</v>
      </c>
      <c r="Q188" s="281" t="s">
        <v>2142</v>
      </c>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c r="BI188" s="148"/>
      <c r="BJ188" s="148"/>
      <c r="BK188" s="148"/>
      <c r="BL188" s="148"/>
      <c r="BM188" s="148"/>
      <c r="BN188" s="148"/>
      <c r="BO188" s="148"/>
      <c r="BP188" s="148"/>
      <c r="BQ188" s="148"/>
      <c r="BR188" s="148"/>
      <c r="BS188" s="148"/>
      <c r="BT188" s="148"/>
      <c r="BU188" s="148"/>
      <c r="BV188" s="148"/>
      <c r="BW188" s="148"/>
      <c r="BX188" s="148"/>
      <c r="BY188" s="148"/>
      <c r="BZ188" s="148"/>
      <c r="CA188" s="148"/>
      <c r="CB188" s="148"/>
      <c r="CC188" s="148"/>
      <c r="CD188" s="148"/>
      <c r="CE188" s="148"/>
      <c r="CF188" s="148"/>
      <c r="CG188" s="148"/>
      <c r="CH188" s="148"/>
      <c r="CI188" s="148"/>
      <c r="CJ188" s="148"/>
      <c r="CK188" s="148"/>
      <c r="CL188" s="148"/>
      <c r="CM188" s="148"/>
      <c r="CN188" s="148"/>
      <c r="CO188" s="148"/>
      <c r="CP188" s="148"/>
      <c r="CQ188" s="148"/>
      <c r="CR188" s="148"/>
      <c r="CS188" s="148"/>
      <c r="CT188" s="148"/>
      <c r="CU188" s="148"/>
      <c r="CV188" s="148"/>
      <c r="CW188" s="148"/>
      <c r="CX188" s="148"/>
      <c r="CY188" s="148"/>
      <c r="CZ188" s="148"/>
      <c r="DA188" s="148"/>
      <c r="DB188" s="148"/>
      <c r="DC188" s="148"/>
      <c r="DD188" s="148"/>
      <c r="DE188" s="148"/>
      <c r="DF188" s="148"/>
      <c r="DG188" s="148"/>
      <c r="DH188" s="148"/>
      <c r="DI188" s="148"/>
      <c r="DJ188" s="148"/>
      <c r="DK188" s="148"/>
      <c r="DL188" s="148"/>
      <c r="DM188" s="148"/>
      <c r="DN188" s="148"/>
      <c r="DO188" s="148"/>
      <c r="DP188" s="148"/>
      <c r="DQ188" s="148"/>
      <c r="DR188" s="148"/>
      <c r="DS188" s="148"/>
      <c r="DT188" s="148"/>
      <c r="DU188" s="148"/>
      <c r="DV188" s="148"/>
      <c r="DW188" s="148"/>
      <c r="DX188" s="148"/>
      <c r="DY188" s="148"/>
      <c r="DZ188" s="148"/>
      <c r="EA188" s="148"/>
      <c r="EB188" s="148"/>
      <c r="EC188" s="148"/>
      <c r="ED188" s="148"/>
      <c r="EE188" s="148"/>
      <c r="EF188" s="148"/>
      <c r="EG188" s="148"/>
      <c r="EH188" s="148"/>
      <c r="EI188" s="148"/>
      <c r="EJ188" s="148"/>
      <c r="EK188" s="148"/>
      <c r="EL188" s="148"/>
      <c r="EM188" s="148"/>
      <c r="EN188" s="148"/>
      <c r="EO188" s="148"/>
      <c r="EP188" s="148"/>
      <c r="EQ188" s="148"/>
      <c r="ER188" s="148"/>
      <c r="ES188" s="148"/>
      <c r="ET188" s="148"/>
      <c r="EU188" s="148"/>
      <c r="EV188" s="148"/>
      <c r="EW188" s="148"/>
      <c r="EX188" s="148"/>
      <c r="EY188" s="148"/>
      <c r="EZ188" s="148"/>
      <c r="FA188" s="148"/>
      <c r="FB188" s="148"/>
      <c r="FC188" s="148"/>
      <c r="FD188" s="148"/>
      <c r="FE188" s="148"/>
      <c r="FF188" s="148"/>
      <c r="FG188" s="148"/>
      <c r="FH188" s="148"/>
      <c r="FI188" s="148"/>
      <c r="FJ188" s="148"/>
      <c r="FK188" s="148"/>
      <c r="FL188" s="148"/>
      <c r="FM188" s="148"/>
      <c r="FN188" s="148"/>
      <c r="FO188" s="148"/>
      <c r="FP188" s="148"/>
      <c r="FQ188" s="148"/>
      <c r="FR188" s="148"/>
      <c r="FS188" s="148"/>
      <c r="FT188" s="148"/>
      <c r="FU188" s="148"/>
      <c r="FV188" s="148"/>
      <c r="FW188" s="148"/>
      <c r="FX188" s="148"/>
      <c r="FY188" s="148"/>
      <c r="FZ188" s="148"/>
      <c r="GA188" s="148"/>
      <c r="GB188" s="148"/>
      <c r="GC188" s="148"/>
      <c r="GD188" s="148"/>
      <c r="GE188" s="148"/>
      <c r="GF188" s="148"/>
      <c r="GG188" s="148"/>
      <c r="GH188" s="148"/>
      <c r="GI188" s="148"/>
      <c r="GJ188" s="148"/>
      <c r="GK188" s="148"/>
      <c r="GL188" s="148"/>
      <c r="GM188" s="148"/>
      <c r="GN188" s="148"/>
      <c r="GO188" s="148"/>
      <c r="GP188" s="148"/>
      <c r="GQ188" s="148"/>
      <c r="GR188" s="148"/>
      <c r="GS188" s="148"/>
      <c r="GT188" s="148"/>
      <c r="GU188" s="148"/>
      <c r="GV188" s="148"/>
      <c r="GW188" s="148"/>
      <c r="GX188" s="148"/>
      <c r="GY188" s="148"/>
      <c r="GZ188" s="148"/>
      <c r="HA188" s="148"/>
      <c r="HB188" s="148"/>
      <c r="HC188" s="148"/>
      <c r="HD188" s="148"/>
      <c r="HE188" s="148"/>
      <c r="HF188" s="148"/>
      <c r="HG188" s="148"/>
      <c r="HH188" s="148"/>
      <c r="HI188" s="148"/>
      <c r="HJ188" s="148"/>
      <c r="HK188" s="148"/>
      <c r="HL188" s="148"/>
      <c r="HM188" s="148"/>
      <c r="HN188" s="148"/>
      <c r="HO188" s="148"/>
      <c r="HP188" s="148"/>
      <c r="HQ188" s="148"/>
      <c r="HR188" s="148"/>
      <c r="HS188" s="148"/>
      <c r="HT188" s="148"/>
      <c r="HU188" s="148"/>
      <c r="HV188" s="148"/>
      <c r="HW188" s="148"/>
      <c r="HX188" s="148"/>
      <c r="HY188" s="148"/>
      <c r="HZ188" s="148"/>
      <c r="IA188" s="148"/>
      <c r="IB188" s="148"/>
      <c r="IC188" s="148"/>
      <c r="ID188" s="148"/>
      <c r="IE188" s="148"/>
      <c r="IF188" s="148"/>
      <c r="IG188" s="148"/>
      <c r="IH188" s="148"/>
      <c r="II188" s="148"/>
      <c r="IJ188" s="148"/>
      <c r="IK188" s="148"/>
      <c r="IL188" s="148"/>
      <c r="IM188" s="148"/>
      <c r="IN188" s="148"/>
      <c r="IO188" s="148"/>
      <c r="IP188" s="148"/>
      <c r="IQ188" s="148"/>
      <c r="IR188" s="148"/>
      <c r="IS188" s="148"/>
      <c r="IT188" s="148"/>
      <c r="IU188" s="148"/>
      <c r="IV188" s="148"/>
    </row>
    <row r="189" spans="1:17" ht="42" customHeight="1">
      <c r="A189" s="380">
        <v>188</v>
      </c>
      <c r="B189" s="138" t="s">
        <v>2396</v>
      </c>
      <c r="C189" s="381" t="s">
        <v>104</v>
      </c>
      <c r="D189" s="115" t="s">
        <v>2324</v>
      </c>
      <c r="E189" s="280" t="s">
        <v>2145</v>
      </c>
      <c r="F189" s="280">
        <v>116.2</v>
      </c>
      <c r="G189" s="280" t="s">
        <v>1937</v>
      </c>
      <c r="H189" s="347" t="s">
        <v>2346</v>
      </c>
      <c r="I189" s="280"/>
      <c r="J189" s="280" t="s">
        <v>19</v>
      </c>
      <c r="K189" s="280" t="s">
        <v>22</v>
      </c>
      <c r="L189" s="280" t="s">
        <v>2145</v>
      </c>
      <c r="M189" s="300" t="s">
        <v>2146</v>
      </c>
      <c r="N189" s="280">
        <v>116.2</v>
      </c>
      <c r="O189" s="280" t="s">
        <v>22</v>
      </c>
      <c r="P189" s="280" t="s">
        <v>2147</v>
      </c>
      <c r="Q189" s="281" t="s">
        <v>2142</v>
      </c>
    </row>
    <row r="190" spans="1:17" ht="42" customHeight="1">
      <c r="A190" s="380">
        <v>189</v>
      </c>
      <c r="B190" s="138" t="s">
        <v>2602</v>
      </c>
      <c r="C190" s="381" t="s">
        <v>104</v>
      </c>
      <c r="D190" s="115" t="s">
        <v>2681</v>
      </c>
      <c r="E190" s="280" t="s">
        <v>2601</v>
      </c>
      <c r="F190" s="280">
        <v>144.8</v>
      </c>
      <c r="G190" s="280" t="s">
        <v>2603</v>
      </c>
      <c r="H190" s="350" t="s">
        <v>2348</v>
      </c>
      <c r="I190" s="280"/>
      <c r="J190" s="280" t="s">
        <v>19</v>
      </c>
      <c r="K190" s="280" t="s">
        <v>22</v>
      </c>
      <c r="L190" s="280" t="s">
        <v>2601</v>
      </c>
      <c r="M190" s="300">
        <v>42193</v>
      </c>
      <c r="N190" s="280">
        <v>144.8</v>
      </c>
      <c r="O190" s="280" t="s">
        <v>22</v>
      </c>
      <c r="P190" s="280" t="s">
        <v>1948</v>
      </c>
      <c r="Q190" s="281" t="s">
        <v>2142</v>
      </c>
    </row>
    <row r="191" spans="1:17" ht="42" customHeight="1">
      <c r="A191" s="380">
        <v>190</v>
      </c>
      <c r="B191" s="79" t="s">
        <v>2605</v>
      </c>
      <c r="C191" s="381" t="s">
        <v>104</v>
      </c>
      <c r="D191" s="115" t="s">
        <v>20</v>
      </c>
      <c r="E191" s="280" t="s">
        <v>649</v>
      </c>
      <c r="F191" s="280">
        <v>262.41</v>
      </c>
      <c r="G191" s="280" t="s">
        <v>1937</v>
      </c>
      <c r="H191" s="390" t="s">
        <v>2549</v>
      </c>
      <c r="I191" s="324">
        <v>42193</v>
      </c>
      <c r="J191" s="286" t="s">
        <v>19</v>
      </c>
      <c r="K191" s="280" t="s">
        <v>22</v>
      </c>
      <c r="L191" s="280" t="s">
        <v>649</v>
      </c>
      <c r="M191" s="324">
        <v>42193</v>
      </c>
      <c r="N191" s="280">
        <v>262.41</v>
      </c>
      <c r="O191" s="280" t="s">
        <v>22</v>
      </c>
      <c r="P191" s="338" t="s">
        <v>2604</v>
      </c>
      <c r="Q191" s="281"/>
    </row>
    <row r="192" spans="1:17" ht="42" customHeight="1">
      <c r="A192" s="380">
        <v>191</v>
      </c>
      <c r="B192" s="135" t="s">
        <v>2606</v>
      </c>
      <c r="C192" s="381" t="s">
        <v>666</v>
      </c>
      <c r="D192" s="115" t="s">
        <v>20</v>
      </c>
      <c r="E192" s="280" t="s">
        <v>35</v>
      </c>
      <c r="F192" s="280">
        <v>255</v>
      </c>
      <c r="G192" s="280" t="s">
        <v>1937</v>
      </c>
      <c r="H192" s="347" t="s">
        <v>2354</v>
      </c>
      <c r="I192" s="324">
        <v>42194</v>
      </c>
      <c r="J192" s="286" t="s">
        <v>19</v>
      </c>
      <c r="K192" s="280" t="s">
        <v>22</v>
      </c>
      <c r="L192" s="281" t="s">
        <v>35</v>
      </c>
      <c r="M192" s="296" t="s">
        <v>2607</v>
      </c>
      <c r="N192" s="280">
        <v>255</v>
      </c>
      <c r="O192" s="280" t="s">
        <v>22</v>
      </c>
      <c r="P192" s="280" t="s">
        <v>2608</v>
      </c>
      <c r="Q192" s="281" t="s">
        <v>2142</v>
      </c>
    </row>
    <row r="193" spans="1:17" ht="42" customHeight="1">
      <c r="A193" s="380">
        <v>192</v>
      </c>
      <c r="B193" s="138" t="s">
        <v>1051</v>
      </c>
      <c r="C193" s="381" t="s">
        <v>104</v>
      </c>
      <c r="D193" s="115" t="s">
        <v>20</v>
      </c>
      <c r="E193" s="280" t="s">
        <v>2041</v>
      </c>
      <c r="F193" s="280">
        <v>1379</v>
      </c>
      <c r="G193" s="280" t="s">
        <v>560</v>
      </c>
      <c r="H193" s="281" t="s">
        <v>2319</v>
      </c>
      <c r="I193" s="324">
        <v>42195</v>
      </c>
      <c r="J193" s="286" t="s">
        <v>1906</v>
      </c>
      <c r="K193" s="280" t="s">
        <v>22</v>
      </c>
      <c r="L193" s="280" t="s">
        <v>2041</v>
      </c>
      <c r="M193" s="300">
        <v>42195</v>
      </c>
      <c r="N193" s="280">
        <v>1379</v>
      </c>
      <c r="O193" s="280" t="s">
        <v>22</v>
      </c>
      <c r="P193" s="280" t="s">
        <v>2609</v>
      </c>
      <c r="Q193" s="281" t="s">
        <v>2142</v>
      </c>
    </row>
    <row r="194" spans="1:17" ht="42" customHeight="1">
      <c r="A194" s="380">
        <v>193</v>
      </c>
      <c r="B194" s="138" t="s">
        <v>2611</v>
      </c>
      <c r="C194" s="381" t="s">
        <v>104</v>
      </c>
      <c r="D194" s="115"/>
      <c r="E194" s="281" t="s">
        <v>2610</v>
      </c>
      <c r="F194" s="280">
        <v>92</v>
      </c>
      <c r="G194" s="280" t="s">
        <v>565</v>
      </c>
      <c r="H194" s="350" t="s">
        <v>2348</v>
      </c>
      <c r="I194" s="324">
        <v>42195</v>
      </c>
      <c r="J194" s="286" t="s">
        <v>1906</v>
      </c>
      <c r="K194" s="280" t="s">
        <v>22</v>
      </c>
      <c r="L194" s="281" t="s">
        <v>2610</v>
      </c>
      <c r="M194" s="300">
        <v>42195</v>
      </c>
      <c r="N194" s="280">
        <v>92</v>
      </c>
      <c r="O194" s="280" t="s">
        <v>22</v>
      </c>
      <c r="P194" s="280" t="s">
        <v>2612</v>
      </c>
      <c r="Q194" s="281" t="s">
        <v>2142</v>
      </c>
    </row>
    <row r="195" spans="1:17" ht="37.5" customHeight="1">
      <c r="A195" s="380">
        <v>194</v>
      </c>
      <c r="B195" s="138" t="s">
        <v>2129</v>
      </c>
      <c r="C195" s="381" t="s">
        <v>104</v>
      </c>
      <c r="D195" s="115" t="s">
        <v>20</v>
      </c>
      <c r="E195" s="280" t="s">
        <v>2130</v>
      </c>
      <c r="F195" s="280">
        <v>8.26</v>
      </c>
      <c r="G195" s="280" t="s">
        <v>560</v>
      </c>
      <c r="H195" s="91" t="s">
        <v>2574</v>
      </c>
      <c r="I195" s="280"/>
      <c r="J195" s="280" t="s">
        <v>19</v>
      </c>
      <c r="K195" s="280" t="s">
        <v>22</v>
      </c>
      <c r="L195" s="280" t="s">
        <v>2130</v>
      </c>
      <c r="M195" s="300" t="s">
        <v>2131</v>
      </c>
      <c r="N195" s="280">
        <v>8.26</v>
      </c>
      <c r="O195" s="280" t="s">
        <v>22</v>
      </c>
      <c r="P195" s="280" t="s">
        <v>2132</v>
      </c>
      <c r="Q195" s="281" t="s">
        <v>2113</v>
      </c>
    </row>
    <row r="196" spans="1:17" ht="37.5" customHeight="1">
      <c r="A196" s="380">
        <v>195</v>
      </c>
      <c r="B196" s="138" t="s">
        <v>2397</v>
      </c>
      <c r="C196" s="381" t="s">
        <v>104</v>
      </c>
      <c r="D196" s="115" t="s">
        <v>20</v>
      </c>
      <c r="E196" s="280" t="s">
        <v>2128</v>
      </c>
      <c r="F196" s="280">
        <v>60</v>
      </c>
      <c r="G196" s="280" t="s">
        <v>1937</v>
      </c>
      <c r="H196" s="347" t="s">
        <v>2346</v>
      </c>
      <c r="I196" s="280"/>
      <c r="J196" s="280" t="s">
        <v>19</v>
      </c>
      <c r="K196" s="280" t="s">
        <v>22</v>
      </c>
      <c r="L196" s="280" t="s">
        <v>2128</v>
      </c>
      <c r="M196" s="300" t="s">
        <v>2127</v>
      </c>
      <c r="N196" s="280">
        <v>60</v>
      </c>
      <c r="O196" s="280" t="s">
        <v>22</v>
      </c>
      <c r="P196" s="280" t="s">
        <v>2126</v>
      </c>
      <c r="Q196" s="281" t="s">
        <v>2113</v>
      </c>
    </row>
    <row r="197" spans="1:17" ht="37.5" customHeight="1">
      <c r="A197" s="380">
        <v>196</v>
      </c>
      <c r="B197" s="138" t="s">
        <v>2397</v>
      </c>
      <c r="C197" s="381" t="s">
        <v>104</v>
      </c>
      <c r="D197" s="115" t="s">
        <v>20</v>
      </c>
      <c r="E197" s="280" t="s">
        <v>2128</v>
      </c>
      <c r="F197" s="280">
        <v>60</v>
      </c>
      <c r="G197" s="280" t="s">
        <v>1937</v>
      </c>
      <c r="H197" s="347" t="s">
        <v>2346</v>
      </c>
      <c r="I197" s="280"/>
      <c r="J197" s="280" t="s">
        <v>19</v>
      </c>
      <c r="K197" s="280" t="s">
        <v>22</v>
      </c>
      <c r="L197" s="280" t="s">
        <v>2128</v>
      </c>
      <c r="M197" s="300" t="s">
        <v>2127</v>
      </c>
      <c r="N197" s="280">
        <v>60</v>
      </c>
      <c r="O197" s="280" t="s">
        <v>22</v>
      </c>
      <c r="P197" s="280" t="s">
        <v>2625</v>
      </c>
      <c r="Q197" s="281" t="s">
        <v>2113</v>
      </c>
    </row>
    <row r="198" spans="1:17" ht="37.5" customHeight="1">
      <c r="A198" s="380">
        <v>197</v>
      </c>
      <c r="B198" s="79" t="s">
        <v>2614</v>
      </c>
      <c r="C198" s="381" t="s">
        <v>104</v>
      </c>
      <c r="D198" s="115" t="s">
        <v>20</v>
      </c>
      <c r="E198" s="280" t="s">
        <v>1964</v>
      </c>
      <c r="F198" s="280">
        <v>150</v>
      </c>
      <c r="G198" s="280" t="s">
        <v>1937</v>
      </c>
      <c r="H198" s="281" t="s">
        <v>2372</v>
      </c>
      <c r="I198" s="287">
        <v>42198</v>
      </c>
      <c r="J198" s="286" t="s">
        <v>19</v>
      </c>
      <c r="K198" s="280" t="s">
        <v>22</v>
      </c>
      <c r="L198" s="280" t="s">
        <v>1964</v>
      </c>
      <c r="M198" s="300">
        <v>42198</v>
      </c>
      <c r="N198" s="280">
        <v>150</v>
      </c>
      <c r="O198" s="280" t="s">
        <v>22</v>
      </c>
      <c r="P198" s="280" t="s">
        <v>2615</v>
      </c>
      <c r="Q198" s="281"/>
    </row>
    <row r="199" spans="1:17" ht="42" customHeight="1">
      <c r="A199" s="380">
        <v>198</v>
      </c>
      <c r="B199" s="79" t="s">
        <v>656</v>
      </c>
      <c r="C199" s="381" t="s">
        <v>104</v>
      </c>
      <c r="D199" s="115" t="s">
        <v>20</v>
      </c>
      <c r="E199" s="280" t="s">
        <v>2214</v>
      </c>
      <c r="F199" s="280">
        <v>94.38</v>
      </c>
      <c r="G199" s="280" t="s">
        <v>565</v>
      </c>
      <c r="H199" s="350" t="s">
        <v>2348</v>
      </c>
      <c r="I199" s="324">
        <v>42199</v>
      </c>
      <c r="J199" s="280" t="s">
        <v>19</v>
      </c>
      <c r="K199" s="280" t="s">
        <v>22</v>
      </c>
      <c r="L199" s="280" t="s">
        <v>2214</v>
      </c>
      <c r="M199" s="324">
        <v>42199</v>
      </c>
      <c r="N199" s="280">
        <v>94.38</v>
      </c>
      <c r="O199" s="280" t="s">
        <v>22</v>
      </c>
      <c r="P199" s="280" t="s">
        <v>2613</v>
      </c>
      <c r="Q199" s="281" t="s">
        <v>2142</v>
      </c>
    </row>
    <row r="200" spans="1:17" s="328" customFormat="1" ht="42" customHeight="1">
      <c r="A200" s="380">
        <v>199</v>
      </c>
      <c r="B200" s="138" t="s">
        <v>2627</v>
      </c>
      <c r="C200" s="381" t="s">
        <v>104</v>
      </c>
      <c r="D200" s="115" t="s">
        <v>20</v>
      </c>
      <c r="E200" s="280" t="s">
        <v>2534</v>
      </c>
      <c r="F200" s="280">
        <v>8.23</v>
      </c>
      <c r="G200" s="280" t="s">
        <v>565</v>
      </c>
      <c r="H200" s="408" t="s">
        <v>2682</v>
      </c>
      <c r="I200" s="324">
        <v>42201</v>
      </c>
      <c r="J200" s="280" t="s">
        <v>19</v>
      </c>
      <c r="K200" s="280" t="s">
        <v>22</v>
      </c>
      <c r="L200" s="280" t="s">
        <v>2534</v>
      </c>
      <c r="M200" s="324">
        <v>42201</v>
      </c>
      <c r="N200" s="280">
        <v>8.23</v>
      </c>
      <c r="O200" s="280" t="s">
        <v>22</v>
      </c>
      <c r="P200" s="280" t="s">
        <v>2628</v>
      </c>
      <c r="Q200" s="281"/>
    </row>
    <row r="201" spans="1:17" ht="44.25" customHeight="1">
      <c r="A201" s="380">
        <v>200</v>
      </c>
      <c r="B201" s="79" t="s">
        <v>2125</v>
      </c>
      <c r="C201" s="381" t="s">
        <v>104</v>
      </c>
      <c r="D201" s="115" t="s">
        <v>20</v>
      </c>
      <c r="E201" s="280" t="s">
        <v>1797</v>
      </c>
      <c r="F201" s="280">
        <v>36.54</v>
      </c>
      <c r="G201" s="280" t="s">
        <v>560</v>
      </c>
      <c r="H201" s="91" t="s">
        <v>2564</v>
      </c>
      <c r="I201" s="280"/>
      <c r="J201" s="280" t="s">
        <v>19</v>
      </c>
      <c r="K201" s="280" t="s">
        <v>22</v>
      </c>
      <c r="L201" s="280" t="s">
        <v>1797</v>
      </c>
      <c r="M201" s="300" t="s">
        <v>2123</v>
      </c>
      <c r="N201" s="280">
        <v>36.54</v>
      </c>
      <c r="O201" s="280" t="s">
        <v>22</v>
      </c>
      <c r="P201" s="280" t="s">
        <v>2124</v>
      </c>
      <c r="Q201" s="281" t="s">
        <v>2113</v>
      </c>
    </row>
    <row r="202" spans="1:17" ht="54.75" customHeight="1">
      <c r="A202" s="380">
        <v>201</v>
      </c>
      <c r="B202" s="138" t="s">
        <v>2398</v>
      </c>
      <c r="C202" s="381" t="s">
        <v>104</v>
      </c>
      <c r="D202" s="115" t="s">
        <v>2324</v>
      </c>
      <c r="E202" s="280" t="s">
        <v>1972</v>
      </c>
      <c r="F202" s="280">
        <v>35.31</v>
      </c>
      <c r="G202" s="280" t="s">
        <v>560</v>
      </c>
      <c r="H202" s="347" t="s">
        <v>2346</v>
      </c>
      <c r="I202" s="280"/>
      <c r="J202" s="280" t="s">
        <v>19</v>
      </c>
      <c r="K202" s="280" t="s">
        <v>22</v>
      </c>
      <c r="L202" s="280" t="s">
        <v>1972</v>
      </c>
      <c r="M202" s="300" t="s">
        <v>2121</v>
      </c>
      <c r="N202" s="280">
        <v>35.31</v>
      </c>
      <c r="O202" s="280" t="s">
        <v>22</v>
      </c>
      <c r="P202" s="280" t="s">
        <v>2122</v>
      </c>
      <c r="Q202" s="281" t="s">
        <v>2113</v>
      </c>
    </row>
    <row r="203" spans="1:17" ht="37.5" customHeight="1">
      <c r="A203" s="380">
        <v>202</v>
      </c>
      <c r="B203" s="142" t="s">
        <v>658</v>
      </c>
      <c r="C203" s="381" t="s">
        <v>104</v>
      </c>
      <c r="D203" s="115" t="s">
        <v>20</v>
      </c>
      <c r="E203" s="280" t="s">
        <v>655</v>
      </c>
      <c r="F203" s="326">
        <v>193.6</v>
      </c>
      <c r="G203" s="326" t="s">
        <v>1937</v>
      </c>
      <c r="H203" s="386" t="s">
        <v>2373</v>
      </c>
      <c r="I203" s="326"/>
      <c r="J203" s="286" t="s">
        <v>19</v>
      </c>
      <c r="K203" s="280" t="s">
        <v>22</v>
      </c>
      <c r="L203" s="280" t="s">
        <v>1985</v>
      </c>
      <c r="M203" s="300">
        <v>42208</v>
      </c>
      <c r="N203" s="326">
        <v>193.6</v>
      </c>
      <c r="O203" s="280" t="s">
        <v>22</v>
      </c>
      <c r="P203" s="280" t="s">
        <v>2626</v>
      </c>
      <c r="Q203" s="281"/>
    </row>
    <row r="204" spans="1:17" ht="54.75" customHeight="1">
      <c r="A204" s="380">
        <v>203</v>
      </c>
      <c r="B204" s="138" t="s">
        <v>2397</v>
      </c>
      <c r="C204" s="381" t="s">
        <v>104</v>
      </c>
      <c r="D204" s="115" t="s">
        <v>20</v>
      </c>
      <c r="E204" s="280" t="s">
        <v>2128</v>
      </c>
      <c r="F204" s="280">
        <v>80</v>
      </c>
      <c r="G204" s="280" t="s">
        <v>1937</v>
      </c>
      <c r="H204" s="347" t="s">
        <v>2346</v>
      </c>
      <c r="I204" s="280"/>
      <c r="J204" s="280" t="s">
        <v>19</v>
      </c>
      <c r="K204" s="280" t="s">
        <v>22</v>
      </c>
      <c r="L204" s="280" t="s">
        <v>2128</v>
      </c>
      <c r="M204" s="300">
        <v>42209</v>
      </c>
      <c r="N204" s="280">
        <v>80</v>
      </c>
      <c r="O204" s="280" t="s">
        <v>22</v>
      </c>
      <c r="P204" s="280" t="s">
        <v>2282</v>
      </c>
      <c r="Q204" s="281" t="s">
        <v>2113</v>
      </c>
    </row>
    <row r="205" spans="1:17" ht="54.75" customHeight="1">
      <c r="A205" s="380">
        <v>204</v>
      </c>
      <c r="B205" s="138" t="s">
        <v>2623</v>
      </c>
      <c r="C205" s="381" t="s">
        <v>104</v>
      </c>
      <c r="D205" s="135" t="s">
        <v>670</v>
      </c>
      <c r="E205" s="289" t="s">
        <v>261</v>
      </c>
      <c r="F205" s="281">
        <v>300</v>
      </c>
      <c r="G205" s="281" t="s">
        <v>565</v>
      </c>
      <c r="H205" s="347" t="s">
        <v>2320</v>
      </c>
      <c r="I205" s="281"/>
      <c r="J205" s="281" t="s">
        <v>499</v>
      </c>
      <c r="K205" s="280" t="s">
        <v>22</v>
      </c>
      <c r="L205" s="289" t="s">
        <v>261</v>
      </c>
      <c r="M205" s="300">
        <v>42211</v>
      </c>
      <c r="N205" s="280">
        <v>300</v>
      </c>
      <c r="O205" s="280" t="s">
        <v>22</v>
      </c>
      <c r="P205" s="280" t="s">
        <v>2175</v>
      </c>
      <c r="Q205" s="281"/>
    </row>
    <row r="206" spans="1:17" ht="22.5" customHeight="1">
      <c r="A206" s="380">
        <v>205</v>
      </c>
      <c r="B206" s="79" t="s">
        <v>656</v>
      </c>
      <c r="C206" s="381" t="s">
        <v>104</v>
      </c>
      <c r="D206" s="115" t="s">
        <v>20</v>
      </c>
      <c r="E206" s="280" t="s">
        <v>2214</v>
      </c>
      <c r="F206" s="280">
        <v>188.76</v>
      </c>
      <c r="G206" s="280" t="s">
        <v>565</v>
      </c>
      <c r="H206" s="350" t="s">
        <v>2348</v>
      </c>
      <c r="I206" s="324"/>
      <c r="J206" s="280" t="s">
        <v>19</v>
      </c>
      <c r="K206" s="280" t="s">
        <v>22</v>
      </c>
      <c r="L206" s="280" t="s">
        <v>2214</v>
      </c>
      <c r="M206" s="324">
        <v>42212</v>
      </c>
      <c r="N206" s="280">
        <v>188.76</v>
      </c>
      <c r="O206" s="280" t="s">
        <v>22</v>
      </c>
      <c r="P206" s="280" t="s">
        <v>2624</v>
      </c>
      <c r="Q206" s="281"/>
    </row>
    <row r="207" spans="1:17" ht="22.5" customHeight="1">
      <c r="A207" s="380">
        <v>206</v>
      </c>
      <c r="B207" s="79" t="s">
        <v>2120</v>
      </c>
      <c r="C207" s="381" t="s">
        <v>104</v>
      </c>
      <c r="D207" s="115" t="s">
        <v>20</v>
      </c>
      <c r="E207" s="280" t="s">
        <v>1797</v>
      </c>
      <c r="F207" s="280">
        <v>14</v>
      </c>
      <c r="G207" s="280" t="s">
        <v>560</v>
      </c>
      <c r="H207" s="409" t="s">
        <v>2570</v>
      </c>
      <c r="I207" s="280"/>
      <c r="J207" s="280" t="s">
        <v>19</v>
      </c>
      <c r="K207" s="280" t="s">
        <v>22</v>
      </c>
      <c r="L207" s="280" t="s">
        <v>1797</v>
      </c>
      <c r="M207" s="300">
        <v>42215</v>
      </c>
      <c r="N207" s="280">
        <v>14</v>
      </c>
      <c r="O207" s="280" t="s">
        <v>22</v>
      </c>
      <c r="P207" s="280" t="s">
        <v>2119</v>
      </c>
      <c r="Q207" s="281" t="s">
        <v>2113</v>
      </c>
    </row>
    <row r="208" spans="1:17" ht="22.5" customHeight="1">
      <c r="A208" s="380">
        <v>207</v>
      </c>
      <c r="B208" s="79" t="s">
        <v>1838</v>
      </c>
      <c r="C208" s="381" t="s">
        <v>104</v>
      </c>
      <c r="D208" s="115" t="s">
        <v>20</v>
      </c>
      <c r="E208" s="280" t="s">
        <v>72</v>
      </c>
      <c r="F208" s="280">
        <v>46.34</v>
      </c>
      <c r="G208" s="280" t="s">
        <v>1937</v>
      </c>
      <c r="H208" s="91" t="s">
        <v>2551</v>
      </c>
      <c r="I208" s="287">
        <v>42189</v>
      </c>
      <c r="J208" s="286" t="s">
        <v>19</v>
      </c>
      <c r="K208" s="280" t="s">
        <v>22</v>
      </c>
      <c r="L208" s="280" t="s">
        <v>72</v>
      </c>
      <c r="M208" s="300">
        <v>42216</v>
      </c>
      <c r="N208" s="280">
        <v>46.34</v>
      </c>
      <c r="O208" s="280" t="s">
        <v>22</v>
      </c>
      <c r="P208" s="280" t="s">
        <v>2622</v>
      </c>
      <c r="Q208" s="281"/>
    </row>
    <row r="209" spans="1:17" ht="22.5" customHeight="1">
      <c r="A209" s="380">
        <v>208</v>
      </c>
      <c r="B209" s="79" t="s">
        <v>2619</v>
      </c>
      <c r="C209" s="381" t="s">
        <v>104</v>
      </c>
      <c r="D209" s="115" t="s">
        <v>20</v>
      </c>
      <c r="E209" s="280" t="s">
        <v>2620</v>
      </c>
      <c r="F209" s="280">
        <v>189.12</v>
      </c>
      <c r="G209" s="404" t="s">
        <v>565</v>
      </c>
      <c r="H209" s="350" t="s">
        <v>2348</v>
      </c>
      <c r="I209" s="288"/>
      <c r="J209" s="280" t="s">
        <v>19</v>
      </c>
      <c r="K209" s="280" t="s">
        <v>22</v>
      </c>
      <c r="L209" s="280" t="s">
        <v>2620</v>
      </c>
      <c r="M209" s="300">
        <v>42216</v>
      </c>
      <c r="N209" s="280">
        <v>189.12</v>
      </c>
      <c r="O209" s="280" t="s">
        <v>22</v>
      </c>
      <c r="P209" s="280" t="s">
        <v>2621</v>
      </c>
      <c r="Q209" s="281" t="s">
        <v>2142</v>
      </c>
    </row>
    <row r="210" spans="1:17" ht="45" customHeight="1">
      <c r="A210" s="380">
        <v>209</v>
      </c>
      <c r="B210" s="79" t="s">
        <v>2616</v>
      </c>
      <c r="C210" s="381" t="s">
        <v>104</v>
      </c>
      <c r="D210" s="115" t="s">
        <v>20</v>
      </c>
      <c r="E210" s="280" t="s">
        <v>2617</v>
      </c>
      <c r="F210" s="280">
        <v>109.48</v>
      </c>
      <c r="G210" s="404" t="s">
        <v>565</v>
      </c>
      <c r="H210" s="386" t="s">
        <v>2373</v>
      </c>
      <c r="I210" s="288"/>
      <c r="J210" s="280" t="s">
        <v>19</v>
      </c>
      <c r="K210" s="280" t="s">
        <v>22</v>
      </c>
      <c r="L210" s="280" t="s">
        <v>2617</v>
      </c>
      <c r="M210" s="300">
        <v>42216</v>
      </c>
      <c r="N210" s="280">
        <v>108.48</v>
      </c>
      <c r="O210" s="280" t="s">
        <v>22</v>
      </c>
      <c r="P210" s="280" t="s">
        <v>2618</v>
      </c>
      <c r="Q210" s="281" t="s">
        <v>2142</v>
      </c>
    </row>
    <row r="211" spans="1:17" ht="45.75" customHeight="1">
      <c r="A211" s="380">
        <v>210</v>
      </c>
      <c r="B211" s="135" t="s">
        <v>44</v>
      </c>
      <c r="C211" s="381" t="s">
        <v>104</v>
      </c>
      <c r="D211" s="115" t="s">
        <v>20</v>
      </c>
      <c r="E211" s="280" t="s">
        <v>1867</v>
      </c>
      <c r="F211" s="280">
        <v>1181</v>
      </c>
      <c r="G211" s="405" t="s">
        <v>565</v>
      </c>
      <c r="H211" s="402" t="s">
        <v>2322</v>
      </c>
      <c r="I211" s="288"/>
      <c r="J211" s="286" t="s">
        <v>19</v>
      </c>
      <c r="K211" s="280" t="s">
        <v>22</v>
      </c>
      <c r="L211" s="280" t="s">
        <v>1867</v>
      </c>
      <c r="M211" s="300" t="s">
        <v>1868</v>
      </c>
      <c r="N211" s="280">
        <v>1181</v>
      </c>
      <c r="O211" s="280"/>
      <c r="P211" s="280" t="s">
        <v>1881</v>
      </c>
      <c r="Q211" s="281"/>
    </row>
    <row r="212" spans="1:256" ht="43.5" customHeight="1">
      <c r="A212" s="144">
        <v>211</v>
      </c>
      <c r="B212" s="309" t="s">
        <v>1976</v>
      </c>
      <c r="C212" s="310"/>
      <c r="D212" s="311"/>
      <c r="E212" s="312"/>
      <c r="F212" s="312"/>
      <c r="G212" s="312"/>
      <c r="H212" s="313"/>
      <c r="I212" s="280"/>
      <c r="J212" s="314"/>
      <c r="K212" s="312"/>
      <c r="L212" s="312"/>
      <c r="M212" s="315"/>
      <c r="N212" s="312"/>
      <c r="O212" s="312"/>
      <c r="P212" s="312"/>
      <c r="Q212" s="31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36"/>
      <c r="BC212" s="136"/>
      <c r="BD212" s="136"/>
      <c r="BE212" s="136"/>
      <c r="BF212" s="136"/>
      <c r="BG212" s="136"/>
      <c r="BH212" s="136"/>
      <c r="BI212" s="136"/>
      <c r="BJ212" s="136"/>
      <c r="BK212" s="136"/>
      <c r="BL212" s="136"/>
      <c r="BM212" s="136"/>
      <c r="BN212" s="136"/>
      <c r="BO212" s="136"/>
      <c r="BP212" s="136"/>
      <c r="BQ212" s="136"/>
      <c r="BR212" s="136"/>
      <c r="BS212" s="136"/>
      <c r="BT212" s="136"/>
      <c r="BU212" s="136"/>
      <c r="BV212" s="136"/>
      <c r="BW212" s="136"/>
      <c r="BX212" s="136"/>
      <c r="BY212" s="136"/>
      <c r="BZ212" s="136"/>
      <c r="CA212" s="136"/>
      <c r="CB212" s="136"/>
      <c r="CC212" s="136"/>
      <c r="CD212" s="136"/>
      <c r="CE212" s="136"/>
      <c r="CF212" s="136"/>
      <c r="CG212" s="136"/>
      <c r="CH212" s="136"/>
      <c r="CI212" s="136"/>
      <c r="CJ212" s="136"/>
      <c r="CK212" s="136"/>
      <c r="CL212" s="136"/>
      <c r="CM212" s="136"/>
      <c r="CN212" s="136"/>
      <c r="CO212" s="136"/>
      <c r="CP212" s="136"/>
      <c r="CQ212" s="136"/>
      <c r="CR212" s="136"/>
      <c r="CS212" s="136"/>
      <c r="CT212" s="136"/>
      <c r="CU212" s="136"/>
      <c r="CV212" s="136"/>
      <c r="CW212" s="136"/>
      <c r="CX212" s="136"/>
      <c r="CY212" s="136"/>
      <c r="CZ212" s="136"/>
      <c r="DA212" s="136"/>
      <c r="DB212" s="136"/>
      <c r="DC212" s="136"/>
      <c r="DD212" s="136"/>
      <c r="DE212" s="136"/>
      <c r="DF212" s="136"/>
      <c r="DG212" s="136"/>
      <c r="DH212" s="136"/>
      <c r="DI212" s="136"/>
      <c r="DJ212" s="136"/>
      <c r="DK212" s="136"/>
      <c r="DL212" s="136"/>
      <c r="DM212" s="136"/>
      <c r="DN212" s="136"/>
      <c r="DO212" s="136"/>
      <c r="DP212" s="136"/>
      <c r="DQ212" s="136"/>
      <c r="DR212" s="136"/>
      <c r="DS212" s="136"/>
      <c r="DT212" s="136"/>
      <c r="DU212" s="136"/>
      <c r="DV212" s="136"/>
      <c r="DW212" s="136"/>
      <c r="DX212" s="136"/>
      <c r="DY212" s="136"/>
      <c r="DZ212" s="136"/>
      <c r="EA212" s="136"/>
      <c r="EB212" s="136"/>
      <c r="EC212" s="136"/>
      <c r="ED212" s="136"/>
      <c r="EE212" s="136"/>
      <c r="EF212" s="136"/>
      <c r="EG212" s="136"/>
      <c r="EH212" s="136"/>
      <c r="EI212" s="136"/>
      <c r="EJ212" s="136"/>
      <c r="EK212" s="136"/>
      <c r="EL212" s="136"/>
      <c r="EM212" s="136"/>
      <c r="EN212" s="136"/>
      <c r="EO212" s="136"/>
      <c r="EP212" s="136"/>
      <c r="EQ212" s="136"/>
      <c r="ER212" s="136"/>
      <c r="ES212" s="136"/>
      <c r="ET212" s="136"/>
      <c r="EU212" s="136"/>
      <c r="EV212" s="136"/>
      <c r="EW212" s="136"/>
      <c r="EX212" s="136"/>
      <c r="EY212" s="136"/>
      <c r="EZ212" s="136"/>
      <c r="FA212" s="136"/>
      <c r="FB212" s="136"/>
      <c r="FC212" s="136"/>
      <c r="FD212" s="136"/>
      <c r="FE212" s="136"/>
      <c r="FF212" s="136"/>
      <c r="FG212" s="136"/>
      <c r="FH212" s="136"/>
      <c r="FI212" s="136"/>
      <c r="FJ212" s="136"/>
      <c r="FK212" s="136"/>
      <c r="FL212" s="136"/>
      <c r="FM212" s="136"/>
      <c r="FN212" s="136"/>
      <c r="FO212" s="136"/>
      <c r="FP212" s="136"/>
      <c r="FQ212" s="136"/>
      <c r="FR212" s="136"/>
      <c r="FS212" s="136"/>
      <c r="FT212" s="136"/>
      <c r="FU212" s="136"/>
      <c r="FV212" s="136"/>
      <c r="FW212" s="136"/>
      <c r="FX212" s="136"/>
      <c r="FY212" s="136"/>
      <c r="FZ212" s="136"/>
      <c r="GA212" s="136"/>
      <c r="GB212" s="136"/>
      <c r="GC212" s="136"/>
      <c r="GD212" s="136"/>
      <c r="GE212" s="136"/>
      <c r="GF212" s="136"/>
      <c r="GG212" s="136"/>
      <c r="GH212" s="136"/>
      <c r="GI212" s="136"/>
      <c r="GJ212" s="136"/>
      <c r="GK212" s="136"/>
      <c r="GL212" s="136"/>
      <c r="GM212" s="136"/>
      <c r="GN212" s="136"/>
      <c r="GO212" s="136"/>
      <c r="GP212" s="136"/>
      <c r="GQ212" s="136"/>
      <c r="GR212" s="136"/>
      <c r="GS212" s="136"/>
      <c r="GT212" s="136"/>
      <c r="GU212" s="136"/>
      <c r="GV212" s="136"/>
      <c r="GW212" s="136"/>
      <c r="GX212" s="136"/>
      <c r="GY212" s="136"/>
      <c r="GZ212" s="136"/>
      <c r="HA212" s="136"/>
      <c r="HB212" s="136"/>
      <c r="HC212" s="136"/>
      <c r="HD212" s="136"/>
      <c r="HE212" s="136"/>
      <c r="HF212" s="136"/>
      <c r="HG212" s="136"/>
      <c r="HH212" s="136"/>
      <c r="HI212" s="136"/>
      <c r="HJ212" s="136"/>
      <c r="HK212" s="136"/>
      <c r="HL212" s="136"/>
      <c r="HM212" s="136"/>
      <c r="HN212" s="136"/>
      <c r="HO212" s="136"/>
      <c r="HP212" s="136"/>
      <c r="HQ212" s="136"/>
      <c r="HR212" s="136"/>
      <c r="HS212" s="136"/>
      <c r="HT212" s="136"/>
      <c r="HU212" s="136"/>
      <c r="HV212" s="136"/>
      <c r="HW212" s="136"/>
      <c r="HX212" s="136"/>
      <c r="HY212" s="136"/>
      <c r="HZ212" s="136"/>
      <c r="IA212" s="136"/>
      <c r="IB212" s="136"/>
      <c r="IC212" s="136"/>
      <c r="ID212" s="136"/>
      <c r="IE212" s="136"/>
      <c r="IF212" s="136"/>
      <c r="IG212" s="136"/>
      <c r="IH212" s="136"/>
      <c r="II212" s="136"/>
      <c r="IJ212" s="136"/>
      <c r="IK212" s="136"/>
      <c r="IL212" s="136"/>
      <c r="IM212" s="136"/>
      <c r="IN212" s="136"/>
      <c r="IO212" s="136"/>
      <c r="IP212" s="136"/>
      <c r="IQ212" s="136"/>
      <c r="IR212" s="136"/>
      <c r="IS212" s="136"/>
      <c r="IT212" s="136"/>
      <c r="IU212" s="136"/>
      <c r="IV212" s="136"/>
    </row>
    <row r="213" spans="1:17" s="136" customFormat="1" ht="64.5" customHeight="1">
      <c r="A213" s="380">
        <v>212</v>
      </c>
      <c r="B213" s="138" t="s">
        <v>2397</v>
      </c>
      <c r="C213" s="381" t="s">
        <v>104</v>
      </c>
      <c r="D213" s="115" t="s">
        <v>2324</v>
      </c>
      <c r="E213" s="280" t="s">
        <v>1972</v>
      </c>
      <c r="F213" s="280">
        <v>12.72</v>
      </c>
      <c r="G213" s="280" t="s">
        <v>1937</v>
      </c>
      <c r="H213" s="347" t="s">
        <v>2346</v>
      </c>
      <c r="I213" s="280"/>
      <c r="J213" s="286" t="s">
        <v>19</v>
      </c>
      <c r="K213" s="280" t="s">
        <v>22</v>
      </c>
      <c r="L213" s="280" t="s">
        <v>1972</v>
      </c>
      <c r="M213" s="300" t="s">
        <v>2116</v>
      </c>
      <c r="N213" s="280">
        <v>12.72</v>
      </c>
      <c r="O213" s="280" t="s">
        <v>22</v>
      </c>
      <c r="P213" s="280" t="s">
        <v>2118</v>
      </c>
      <c r="Q213" s="281" t="s">
        <v>2113</v>
      </c>
    </row>
    <row r="214" spans="1:17" s="351" customFormat="1" ht="48" customHeight="1">
      <c r="A214" s="378">
        <v>213</v>
      </c>
      <c r="B214" s="410" t="s">
        <v>2399</v>
      </c>
      <c r="C214" s="251" t="s">
        <v>496</v>
      </c>
      <c r="D214" s="234" t="s">
        <v>20</v>
      </c>
      <c r="E214" s="283" t="s">
        <v>2087</v>
      </c>
      <c r="F214" s="277">
        <v>28874.76</v>
      </c>
      <c r="G214" s="277" t="s">
        <v>1937</v>
      </c>
      <c r="H214" s="277"/>
      <c r="I214" s="277"/>
      <c r="J214" s="290" t="s">
        <v>19</v>
      </c>
      <c r="K214" s="277" t="s">
        <v>22</v>
      </c>
      <c r="L214" s="283" t="s">
        <v>2087</v>
      </c>
      <c r="M214" s="302" t="s">
        <v>2088</v>
      </c>
      <c r="N214" s="277">
        <v>28874.76</v>
      </c>
      <c r="O214" s="277" t="s">
        <v>22</v>
      </c>
      <c r="P214" s="277" t="s">
        <v>2247</v>
      </c>
      <c r="Q214" s="283" t="s">
        <v>2248</v>
      </c>
    </row>
    <row r="215" spans="1:17" s="336" customFormat="1" ht="46.5" customHeight="1">
      <c r="A215" s="331">
        <v>214</v>
      </c>
      <c r="B215" s="146" t="s">
        <v>2397</v>
      </c>
      <c r="C215" s="332" t="s">
        <v>104</v>
      </c>
      <c r="D215" s="333" t="s">
        <v>20</v>
      </c>
      <c r="E215" s="282" t="s">
        <v>1972</v>
      </c>
      <c r="F215" s="282">
        <v>41.63</v>
      </c>
      <c r="G215" s="282" t="s">
        <v>1937</v>
      </c>
      <c r="H215" s="337" t="s">
        <v>2346</v>
      </c>
      <c r="I215" s="282"/>
      <c r="J215" s="335" t="s">
        <v>19</v>
      </c>
      <c r="K215" s="282" t="s">
        <v>22</v>
      </c>
      <c r="L215" s="282" t="s">
        <v>1972</v>
      </c>
      <c r="M215" s="301" t="s">
        <v>2116</v>
      </c>
      <c r="N215" s="282">
        <v>41.63</v>
      </c>
      <c r="O215" s="282" t="s">
        <v>22</v>
      </c>
      <c r="P215" s="282" t="s">
        <v>2117</v>
      </c>
      <c r="Q215" s="284" t="s">
        <v>2113</v>
      </c>
    </row>
    <row r="216" spans="1:17" s="336" customFormat="1" ht="39" customHeight="1">
      <c r="A216" s="331">
        <v>215</v>
      </c>
      <c r="B216" s="140" t="s">
        <v>2114</v>
      </c>
      <c r="C216" s="332" t="s">
        <v>104</v>
      </c>
      <c r="D216" s="333" t="s">
        <v>20</v>
      </c>
      <c r="E216" s="282" t="s">
        <v>1942</v>
      </c>
      <c r="F216" s="282">
        <v>4.6</v>
      </c>
      <c r="G216" s="282" t="s">
        <v>560</v>
      </c>
      <c r="H216" s="411" t="s">
        <v>2575</v>
      </c>
      <c r="I216" s="282"/>
      <c r="J216" s="335" t="s">
        <v>19</v>
      </c>
      <c r="K216" s="282" t="s">
        <v>22</v>
      </c>
      <c r="L216" s="282" t="s">
        <v>1942</v>
      </c>
      <c r="M216" s="301" t="s">
        <v>2088</v>
      </c>
      <c r="N216" s="282">
        <v>4.6</v>
      </c>
      <c r="O216" s="282" t="s">
        <v>22</v>
      </c>
      <c r="P216" s="282" t="s">
        <v>2115</v>
      </c>
      <c r="Q216" s="284" t="s">
        <v>2113</v>
      </c>
    </row>
    <row r="217" spans="1:17" s="336" customFormat="1" ht="64.5" customHeight="1">
      <c r="A217" s="331">
        <v>216</v>
      </c>
      <c r="B217" s="146" t="s">
        <v>2397</v>
      </c>
      <c r="C217" s="332" t="s">
        <v>104</v>
      </c>
      <c r="D217" s="333" t="s">
        <v>20</v>
      </c>
      <c r="E217" s="282" t="s">
        <v>1972</v>
      </c>
      <c r="F217" s="282">
        <v>47.76</v>
      </c>
      <c r="G217" s="282" t="s">
        <v>1937</v>
      </c>
      <c r="H217" s="337" t="s">
        <v>2346</v>
      </c>
      <c r="I217" s="282"/>
      <c r="J217" s="335" t="s">
        <v>19</v>
      </c>
      <c r="K217" s="282" t="s">
        <v>22</v>
      </c>
      <c r="L217" s="282" t="s">
        <v>1972</v>
      </c>
      <c r="M217" s="301" t="s">
        <v>1977</v>
      </c>
      <c r="N217" s="282">
        <v>47.76</v>
      </c>
      <c r="O217" s="282" t="s">
        <v>22</v>
      </c>
      <c r="P217" s="282" t="s">
        <v>1978</v>
      </c>
      <c r="Q217" s="284" t="s">
        <v>2113</v>
      </c>
    </row>
    <row r="218" spans="1:17" s="336" customFormat="1" ht="28.5" customHeight="1">
      <c r="A218" s="331">
        <v>217</v>
      </c>
      <c r="B218" s="146" t="s">
        <v>2397</v>
      </c>
      <c r="C218" s="332" t="s">
        <v>104</v>
      </c>
      <c r="D218" s="333" t="s">
        <v>20</v>
      </c>
      <c r="E218" s="282" t="s">
        <v>1972</v>
      </c>
      <c r="F218" s="282">
        <v>19.01</v>
      </c>
      <c r="G218" s="282" t="s">
        <v>1937</v>
      </c>
      <c r="H218" s="337" t="s">
        <v>2346</v>
      </c>
      <c r="I218" s="282"/>
      <c r="J218" s="335" t="s">
        <v>19</v>
      </c>
      <c r="K218" s="282" t="s">
        <v>22</v>
      </c>
      <c r="L218" s="282" t="s">
        <v>1972</v>
      </c>
      <c r="M218" s="301" t="s">
        <v>1970</v>
      </c>
      <c r="N218" s="282" t="s">
        <v>1975</v>
      </c>
      <c r="O218" s="282" t="s">
        <v>22</v>
      </c>
      <c r="P218" s="282" t="s">
        <v>1974</v>
      </c>
      <c r="Q218" s="284" t="s">
        <v>2113</v>
      </c>
    </row>
    <row r="219" spans="1:17" s="336" customFormat="1" ht="57.75" customHeight="1">
      <c r="A219" s="331">
        <v>218</v>
      </c>
      <c r="B219" s="146" t="s">
        <v>2397</v>
      </c>
      <c r="C219" s="332" t="s">
        <v>104</v>
      </c>
      <c r="D219" s="333" t="s">
        <v>20</v>
      </c>
      <c r="E219" s="282" t="s">
        <v>1972</v>
      </c>
      <c r="F219" s="282">
        <v>25.74</v>
      </c>
      <c r="G219" s="282" t="s">
        <v>1937</v>
      </c>
      <c r="H219" s="337" t="s">
        <v>2346</v>
      </c>
      <c r="I219" s="282"/>
      <c r="J219" s="335" t="s">
        <v>19</v>
      </c>
      <c r="K219" s="282" t="s">
        <v>22</v>
      </c>
      <c r="L219" s="282" t="s">
        <v>1972</v>
      </c>
      <c r="M219" s="301" t="s">
        <v>1970</v>
      </c>
      <c r="N219" s="282">
        <v>25.74</v>
      </c>
      <c r="O219" s="282" t="s">
        <v>22</v>
      </c>
      <c r="P219" s="282" t="s">
        <v>1971</v>
      </c>
      <c r="Q219" s="284" t="s">
        <v>2113</v>
      </c>
    </row>
    <row r="220" spans="1:17" s="336" customFormat="1" ht="22.5" customHeight="1">
      <c r="A220" s="331">
        <v>219</v>
      </c>
      <c r="B220" s="140" t="s">
        <v>236</v>
      </c>
      <c r="C220" s="332" t="s">
        <v>104</v>
      </c>
      <c r="D220" s="333" t="s">
        <v>489</v>
      </c>
      <c r="E220" s="282" t="s">
        <v>1933</v>
      </c>
      <c r="F220" s="282">
        <v>13.07</v>
      </c>
      <c r="G220" s="282" t="s">
        <v>560</v>
      </c>
      <c r="H220" s="285" t="s">
        <v>2359</v>
      </c>
      <c r="I220" s="282"/>
      <c r="J220" s="335" t="s">
        <v>19</v>
      </c>
      <c r="K220" s="282" t="s">
        <v>22</v>
      </c>
      <c r="L220" s="282" t="s">
        <v>1933</v>
      </c>
      <c r="M220" s="301" t="s">
        <v>1968</v>
      </c>
      <c r="N220" s="282">
        <v>13.07</v>
      </c>
      <c r="O220" s="282" t="s">
        <v>22</v>
      </c>
      <c r="P220" s="282" t="s">
        <v>1969</v>
      </c>
      <c r="Q220" s="284"/>
    </row>
    <row r="221" spans="1:17" s="336" customFormat="1" ht="27" customHeight="1">
      <c r="A221" s="331">
        <v>220</v>
      </c>
      <c r="B221" s="140" t="s">
        <v>2632</v>
      </c>
      <c r="C221" s="332" t="s">
        <v>104</v>
      </c>
      <c r="D221" s="333" t="s">
        <v>20</v>
      </c>
      <c r="E221" s="282" t="s">
        <v>2633</v>
      </c>
      <c r="F221" s="282">
        <v>43.77</v>
      </c>
      <c r="G221" s="282" t="s">
        <v>565</v>
      </c>
      <c r="H221" s="355" t="s">
        <v>2683</v>
      </c>
      <c r="I221" s="412"/>
      <c r="J221" s="335" t="s">
        <v>19</v>
      </c>
      <c r="K221" s="282" t="s">
        <v>22</v>
      </c>
      <c r="L221" s="282" t="s">
        <v>2633</v>
      </c>
      <c r="M221" s="301">
        <v>42242</v>
      </c>
      <c r="N221" s="282">
        <v>43.77</v>
      </c>
      <c r="O221" s="282" t="s">
        <v>22</v>
      </c>
      <c r="P221" s="282" t="s">
        <v>2634</v>
      </c>
      <c r="Q221" s="284"/>
    </row>
    <row r="222" spans="1:17" s="336" customFormat="1" ht="49.5" customHeight="1">
      <c r="A222" s="331">
        <v>221</v>
      </c>
      <c r="B222" s="146" t="s">
        <v>2112</v>
      </c>
      <c r="C222" s="332" t="s">
        <v>104</v>
      </c>
      <c r="D222" s="333" t="s">
        <v>20</v>
      </c>
      <c r="E222" s="282" t="s">
        <v>2111</v>
      </c>
      <c r="F222" s="282">
        <v>5.31</v>
      </c>
      <c r="G222" s="282" t="s">
        <v>560</v>
      </c>
      <c r="H222" s="413" t="s">
        <v>2576</v>
      </c>
      <c r="I222" s="140"/>
      <c r="J222" s="335" t="s">
        <v>19</v>
      </c>
      <c r="K222" s="282" t="s">
        <v>22</v>
      </c>
      <c r="L222" s="282" t="s">
        <v>2111</v>
      </c>
      <c r="M222" s="301" t="s">
        <v>2109</v>
      </c>
      <c r="N222" s="282">
        <v>5.31</v>
      </c>
      <c r="O222" s="282" t="s">
        <v>22</v>
      </c>
      <c r="P222" s="282" t="s">
        <v>2110</v>
      </c>
      <c r="Q222" s="284" t="s">
        <v>2113</v>
      </c>
    </row>
    <row r="223" spans="1:17" s="336" customFormat="1" ht="34.5" customHeight="1">
      <c r="A223" s="331">
        <v>223</v>
      </c>
      <c r="B223" s="146" t="s">
        <v>1893</v>
      </c>
      <c r="C223" s="332" t="s">
        <v>104</v>
      </c>
      <c r="D223" s="333" t="s">
        <v>20</v>
      </c>
      <c r="E223" s="282" t="s">
        <v>1894</v>
      </c>
      <c r="F223" s="282">
        <v>140</v>
      </c>
      <c r="G223" s="282" t="s">
        <v>1937</v>
      </c>
      <c r="H223" s="284" t="s">
        <v>2320</v>
      </c>
      <c r="I223" s="356">
        <v>42247</v>
      </c>
      <c r="J223" s="335" t="s">
        <v>19</v>
      </c>
      <c r="K223" s="282" t="s">
        <v>22</v>
      </c>
      <c r="L223" s="282" t="s">
        <v>1894</v>
      </c>
      <c r="M223" s="356">
        <v>42247</v>
      </c>
      <c r="N223" s="282">
        <v>140</v>
      </c>
      <c r="O223" s="282" t="s">
        <v>22</v>
      </c>
      <c r="P223" s="282" t="s">
        <v>2631</v>
      </c>
      <c r="Q223" s="284"/>
    </row>
    <row r="224" spans="1:17" s="336" customFormat="1" ht="22.5" customHeight="1">
      <c r="A224" s="331">
        <v>224</v>
      </c>
      <c r="B224" s="140" t="s">
        <v>656</v>
      </c>
      <c r="C224" s="332" t="s">
        <v>104</v>
      </c>
      <c r="D224" s="333" t="s">
        <v>20</v>
      </c>
      <c r="E224" s="282" t="s">
        <v>2214</v>
      </c>
      <c r="F224" s="282">
        <v>377.52</v>
      </c>
      <c r="G224" s="282" t="s">
        <v>565</v>
      </c>
      <c r="H224" s="415" t="s">
        <v>2348</v>
      </c>
      <c r="I224" s="359"/>
      <c r="J224" s="282" t="s">
        <v>19</v>
      </c>
      <c r="K224" s="282" t="s">
        <v>22</v>
      </c>
      <c r="L224" s="282" t="s">
        <v>2214</v>
      </c>
      <c r="M224" s="359">
        <v>42247</v>
      </c>
      <c r="N224" s="282">
        <v>377.52</v>
      </c>
      <c r="O224" s="282" t="s">
        <v>22</v>
      </c>
      <c r="P224" s="282" t="s">
        <v>2630</v>
      </c>
      <c r="Q224" s="284"/>
    </row>
    <row r="225" spans="1:17" s="336" customFormat="1" ht="37.5" customHeight="1">
      <c r="A225" s="331">
        <v>225</v>
      </c>
      <c r="B225" s="140" t="s">
        <v>2614</v>
      </c>
      <c r="C225" s="332" t="s">
        <v>104</v>
      </c>
      <c r="D225" s="333" t="s">
        <v>20</v>
      </c>
      <c r="E225" s="282" t="s">
        <v>1964</v>
      </c>
      <c r="F225" s="282">
        <v>436.6</v>
      </c>
      <c r="G225" s="282" t="s">
        <v>1937</v>
      </c>
      <c r="H225" s="284" t="s">
        <v>2372</v>
      </c>
      <c r="I225" s="356"/>
      <c r="J225" s="335" t="s">
        <v>19</v>
      </c>
      <c r="K225" s="282" t="s">
        <v>22</v>
      </c>
      <c r="L225" s="282" t="s">
        <v>1964</v>
      </c>
      <c r="M225" s="301">
        <v>42247</v>
      </c>
      <c r="N225" s="282">
        <v>435.6</v>
      </c>
      <c r="O225" s="282" t="s">
        <v>22</v>
      </c>
      <c r="P225" s="282" t="s">
        <v>2629</v>
      </c>
      <c r="Q225" s="284"/>
    </row>
    <row r="226" spans="1:17" ht="64.5" customHeight="1">
      <c r="A226" s="144">
        <v>226</v>
      </c>
      <c r="B226" s="317" t="s">
        <v>1871</v>
      </c>
      <c r="C226" s="309"/>
      <c r="D226" s="318"/>
      <c r="E226" s="312"/>
      <c r="F226" s="312"/>
      <c r="G226" s="312"/>
      <c r="H226" s="312"/>
      <c r="I226" s="280"/>
      <c r="J226" s="312"/>
      <c r="K226" s="312"/>
      <c r="L226" s="312"/>
      <c r="M226" s="319"/>
      <c r="N226" s="312"/>
      <c r="O226" s="312"/>
      <c r="P226" s="312"/>
      <c r="Q226" s="316"/>
    </row>
    <row r="227" spans="1:17" s="336" customFormat="1" ht="27" customHeight="1">
      <c r="A227" s="331">
        <v>227</v>
      </c>
      <c r="B227" s="140" t="s">
        <v>1847</v>
      </c>
      <c r="C227" s="332" t="s">
        <v>104</v>
      </c>
      <c r="D227" s="333" t="s">
        <v>20</v>
      </c>
      <c r="E227" s="282" t="s">
        <v>431</v>
      </c>
      <c r="F227" s="282">
        <v>576.64</v>
      </c>
      <c r="G227" s="282" t="s">
        <v>560</v>
      </c>
      <c r="H227" s="284" t="s">
        <v>2316</v>
      </c>
      <c r="I227" s="282"/>
      <c r="J227" s="335" t="s">
        <v>19</v>
      </c>
      <c r="K227" s="282" t="s">
        <v>22</v>
      </c>
      <c r="L227" s="282" t="s">
        <v>431</v>
      </c>
      <c r="M227" s="298" t="s">
        <v>1848</v>
      </c>
      <c r="N227" s="282">
        <v>576.64</v>
      </c>
      <c r="O227" s="282"/>
      <c r="P227" s="282" t="s">
        <v>2521</v>
      </c>
      <c r="Q227" s="284"/>
    </row>
    <row r="228" spans="1:17" s="336" customFormat="1" ht="25.5" customHeight="1">
      <c r="A228" s="331">
        <v>228</v>
      </c>
      <c r="B228" s="146" t="s">
        <v>2400</v>
      </c>
      <c r="C228" s="332" t="s">
        <v>104</v>
      </c>
      <c r="D228" s="333" t="s">
        <v>20</v>
      </c>
      <c r="E228" s="282" t="s">
        <v>2030</v>
      </c>
      <c r="F228" s="282">
        <v>629.2</v>
      </c>
      <c r="G228" s="282" t="s">
        <v>1937</v>
      </c>
      <c r="H228" s="373" t="s">
        <v>2577</v>
      </c>
      <c r="J228" s="335" t="s">
        <v>19</v>
      </c>
      <c r="K228" s="282" t="s">
        <v>22</v>
      </c>
      <c r="L228" s="282" t="s">
        <v>2030</v>
      </c>
      <c r="M228" s="298"/>
      <c r="N228" s="282">
        <v>629.2</v>
      </c>
      <c r="O228" s="282" t="s">
        <v>22</v>
      </c>
      <c r="P228" s="282" t="s">
        <v>2031</v>
      </c>
      <c r="Q228" s="284" t="s">
        <v>2271</v>
      </c>
    </row>
    <row r="229" spans="1:17" s="336" customFormat="1" ht="25.5" customHeight="1">
      <c r="A229" s="331">
        <v>229</v>
      </c>
      <c r="B229" s="146" t="s">
        <v>2637</v>
      </c>
      <c r="C229" s="332" t="s">
        <v>104</v>
      </c>
      <c r="D229" s="333" t="s">
        <v>20</v>
      </c>
      <c r="E229" s="282" t="s">
        <v>2635</v>
      </c>
      <c r="F229" s="282">
        <v>67.65</v>
      </c>
      <c r="G229" s="282" t="s">
        <v>1937</v>
      </c>
      <c r="H229" s="355" t="s">
        <v>2683</v>
      </c>
      <c r="J229" s="335" t="s">
        <v>19</v>
      </c>
      <c r="K229" s="282" t="s">
        <v>22</v>
      </c>
      <c r="L229" s="282" t="s">
        <v>2635</v>
      </c>
      <c r="M229" s="301">
        <v>42256</v>
      </c>
      <c r="N229" s="282">
        <v>67.65</v>
      </c>
      <c r="O229" s="282" t="s">
        <v>22</v>
      </c>
      <c r="P229" s="282" t="s">
        <v>2636</v>
      </c>
      <c r="Q229" s="284"/>
    </row>
    <row r="230" spans="1:17" s="336" customFormat="1" ht="73.5" customHeight="1">
      <c r="A230" s="331">
        <v>230</v>
      </c>
      <c r="B230" s="140" t="s">
        <v>42</v>
      </c>
      <c r="C230" s="332" t="s">
        <v>104</v>
      </c>
      <c r="D230" s="333" t="s">
        <v>20</v>
      </c>
      <c r="E230" s="284" t="s">
        <v>1860</v>
      </c>
      <c r="F230" s="282">
        <v>122</v>
      </c>
      <c r="G230" s="282" t="s">
        <v>1937</v>
      </c>
      <c r="H230" s="355" t="s">
        <v>2340</v>
      </c>
      <c r="I230" s="282"/>
      <c r="J230" s="335" t="s">
        <v>19</v>
      </c>
      <c r="K230" s="282" t="s">
        <v>22</v>
      </c>
      <c r="L230" s="284" t="s">
        <v>1860</v>
      </c>
      <c r="M230" s="298" t="s">
        <v>1861</v>
      </c>
      <c r="N230" s="282">
        <v>122</v>
      </c>
      <c r="O230" s="282" t="s">
        <v>22</v>
      </c>
      <c r="P230" s="282" t="s">
        <v>1885</v>
      </c>
      <c r="Q230" s="284" t="s">
        <v>2522</v>
      </c>
    </row>
    <row r="231" spans="1:17" s="336" customFormat="1" ht="52.5" customHeight="1">
      <c r="A231" s="331">
        <v>231</v>
      </c>
      <c r="B231" s="140" t="s">
        <v>28</v>
      </c>
      <c r="C231" s="332" t="s">
        <v>104</v>
      </c>
      <c r="D231" s="333" t="s">
        <v>20</v>
      </c>
      <c r="E231" s="282" t="s">
        <v>1964</v>
      </c>
      <c r="F231" s="282">
        <v>100</v>
      </c>
      <c r="G231" s="282" t="s">
        <v>1937</v>
      </c>
      <c r="H231" s="284" t="s">
        <v>2372</v>
      </c>
      <c r="I231" s="282"/>
      <c r="J231" s="335" t="s">
        <v>19</v>
      </c>
      <c r="K231" s="282" t="s">
        <v>22</v>
      </c>
      <c r="L231" s="282" t="s">
        <v>1964</v>
      </c>
      <c r="M231" s="298" t="s">
        <v>1965</v>
      </c>
      <c r="N231" s="282">
        <v>100</v>
      </c>
      <c r="O231" s="282" t="s">
        <v>22</v>
      </c>
      <c r="P231" s="282" t="s">
        <v>1966</v>
      </c>
      <c r="Q231" s="284"/>
    </row>
    <row r="232" spans="1:17" s="336" customFormat="1" ht="34.5" customHeight="1">
      <c r="A232" s="331">
        <v>232</v>
      </c>
      <c r="B232" s="140" t="s">
        <v>28</v>
      </c>
      <c r="C232" s="332" t="s">
        <v>104</v>
      </c>
      <c r="D232" s="333" t="s">
        <v>20</v>
      </c>
      <c r="E232" s="282" t="s">
        <v>1845</v>
      </c>
      <c r="F232" s="282">
        <v>96.8</v>
      </c>
      <c r="G232" s="282" t="s">
        <v>1937</v>
      </c>
      <c r="H232" s="284" t="s">
        <v>2372</v>
      </c>
      <c r="I232" s="282"/>
      <c r="J232" s="335" t="s">
        <v>19</v>
      </c>
      <c r="K232" s="282" t="s">
        <v>22</v>
      </c>
      <c r="L232" s="282" t="s">
        <v>1845</v>
      </c>
      <c r="M232" s="298" t="s">
        <v>1846</v>
      </c>
      <c r="N232" s="282">
        <v>96.8</v>
      </c>
      <c r="O232" s="282" t="s">
        <v>22</v>
      </c>
      <c r="P232" s="282"/>
      <c r="Q232" s="284"/>
    </row>
    <row r="233" spans="1:17" s="336" customFormat="1" ht="34.5" customHeight="1">
      <c r="A233" s="331">
        <v>233</v>
      </c>
      <c r="B233" s="140" t="s">
        <v>1097</v>
      </c>
      <c r="C233" s="332" t="s">
        <v>104</v>
      </c>
      <c r="D233" s="333" t="s">
        <v>20</v>
      </c>
      <c r="E233" s="282" t="s">
        <v>2641</v>
      </c>
      <c r="F233" s="282">
        <v>181.5</v>
      </c>
      <c r="G233" s="282" t="s">
        <v>565</v>
      </c>
      <c r="H233" s="415" t="s">
        <v>2348</v>
      </c>
      <c r="I233" s="356">
        <v>42257</v>
      </c>
      <c r="J233" s="335" t="s">
        <v>19</v>
      </c>
      <c r="K233" s="282" t="s">
        <v>22</v>
      </c>
      <c r="L233" s="282" t="s">
        <v>2641</v>
      </c>
      <c r="M233" s="301">
        <v>42263</v>
      </c>
      <c r="N233" s="282">
        <v>181.5</v>
      </c>
      <c r="O233" s="282" t="s">
        <v>22</v>
      </c>
      <c r="P233" s="282" t="s">
        <v>2642</v>
      </c>
      <c r="Q233" s="284" t="s">
        <v>2522</v>
      </c>
    </row>
    <row r="234" spans="1:17" s="336" customFormat="1" ht="34.5" customHeight="1">
      <c r="A234" s="331">
        <v>234</v>
      </c>
      <c r="B234" s="146" t="s">
        <v>2520</v>
      </c>
      <c r="C234" s="332" t="s">
        <v>104</v>
      </c>
      <c r="D234" s="333" t="s">
        <v>489</v>
      </c>
      <c r="E234" s="282" t="s">
        <v>1933</v>
      </c>
      <c r="F234" s="282">
        <v>15.93</v>
      </c>
      <c r="G234" s="282" t="s">
        <v>560</v>
      </c>
      <c r="H234" s="284" t="s">
        <v>2360</v>
      </c>
      <c r="I234" s="282"/>
      <c r="J234" s="335" t="s">
        <v>19</v>
      </c>
      <c r="K234" s="282" t="s">
        <v>22</v>
      </c>
      <c r="L234" s="282" t="s">
        <v>1933</v>
      </c>
      <c r="M234" s="298" t="s">
        <v>1846</v>
      </c>
      <c r="N234" s="282">
        <v>15.93</v>
      </c>
      <c r="O234" s="282" t="s">
        <v>22</v>
      </c>
      <c r="P234" s="282" t="s">
        <v>1967</v>
      </c>
      <c r="Q234" s="284"/>
    </row>
    <row r="235" spans="1:17" s="336" customFormat="1" ht="40.5" customHeight="1">
      <c r="A235" s="331">
        <v>235</v>
      </c>
      <c r="B235" s="140" t="s">
        <v>747</v>
      </c>
      <c r="C235" s="332" t="s">
        <v>104</v>
      </c>
      <c r="D235" s="333" t="s">
        <v>20</v>
      </c>
      <c r="E235" s="282" t="s">
        <v>1874</v>
      </c>
      <c r="F235" s="282">
        <v>5.45</v>
      </c>
      <c r="G235" s="334" t="s">
        <v>565</v>
      </c>
      <c r="H235" s="284" t="s">
        <v>2319</v>
      </c>
      <c r="I235" s="282"/>
      <c r="J235" s="335" t="s">
        <v>19</v>
      </c>
      <c r="K235" s="282" t="s">
        <v>22</v>
      </c>
      <c r="L235" s="282" t="s">
        <v>1874</v>
      </c>
      <c r="M235" s="298" t="s">
        <v>1875</v>
      </c>
      <c r="N235" s="282">
        <v>5.45</v>
      </c>
      <c r="O235" s="282" t="s">
        <v>22</v>
      </c>
      <c r="P235" s="282" t="s">
        <v>1878</v>
      </c>
      <c r="Q235" s="284"/>
    </row>
    <row r="236" spans="1:17" s="336" customFormat="1" ht="40.5" customHeight="1">
      <c r="A236" s="331">
        <v>236</v>
      </c>
      <c r="B236" s="146" t="s">
        <v>2638</v>
      </c>
      <c r="C236" s="332" t="s">
        <v>104</v>
      </c>
      <c r="D236" s="333" t="s">
        <v>20</v>
      </c>
      <c r="E236" s="284" t="s">
        <v>2024</v>
      </c>
      <c r="F236" s="282">
        <v>610</v>
      </c>
      <c r="G236" s="282" t="s">
        <v>1937</v>
      </c>
      <c r="H236" s="284" t="s">
        <v>2380</v>
      </c>
      <c r="I236" s="356">
        <v>42264</v>
      </c>
      <c r="J236" s="335" t="s">
        <v>1906</v>
      </c>
      <c r="K236" s="282" t="s">
        <v>22</v>
      </c>
      <c r="L236" s="284" t="s">
        <v>2024</v>
      </c>
      <c r="M236" s="301">
        <v>42264</v>
      </c>
      <c r="N236" s="282">
        <v>610</v>
      </c>
      <c r="O236" s="282" t="s">
        <v>22</v>
      </c>
      <c r="P236" s="282" t="s">
        <v>2639</v>
      </c>
      <c r="Q236" s="284" t="s">
        <v>2640</v>
      </c>
    </row>
    <row r="237" spans="1:17" s="336" customFormat="1" ht="28.5" customHeight="1">
      <c r="A237" s="331">
        <v>237</v>
      </c>
      <c r="B237" s="140" t="s">
        <v>1847</v>
      </c>
      <c r="C237" s="332" t="s">
        <v>104</v>
      </c>
      <c r="D237" s="333" t="s">
        <v>20</v>
      </c>
      <c r="E237" s="282" t="s">
        <v>431</v>
      </c>
      <c r="F237" s="282">
        <v>520</v>
      </c>
      <c r="G237" s="334" t="s">
        <v>560</v>
      </c>
      <c r="H237" s="284" t="s">
        <v>2316</v>
      </c>
      <c r="I237" s="282"/>
      <c r="J237" s="335" t="s">
        <v>19</v>
      </c>
      <c r="K237" s="282" t="s">
        <v>22</v>
      </c>
      <c r="L237" s="282" t="s">
        <v>431</v>
      </c>
      <c r="M237" s="298" t="s">
        <v>1876</v>
      </c>
      <c r="N237" s="282">
        <v>520</v>
      </c>
      <c r="O237" s="282" t="s">
        <v>22</v>
      </c>
      <c r="P237" s="282" t="s">
        <v>1877</v>
      </c>
      <c r="Q237" s="284"/>
    </row>
    <row r="238" spans="1:17" s="336" customFormat="1" ht="30" customHeight="1">
      <c r="A238" s="331">
        <v>238</v>
      </c>
      <c r="B238" s="140" t="s">
        <v>28</v>
      </c>
      <c r="C238" s="332" t="s">
        <v>104</v>
      </c>
      <c r="D238" s="333" t="s">
        <v>20</v>
      </c>
      <c r="E238" s="282" t="s">
        <v>1964</v>
      </c>
      <c r="F238" s="282">
        <v>150</v>
      </c>
      <c r="G238" s="282" t="s">
        <v>1937</v>
      </c>
      <c r="H238" s="284" t="s">
        <v>2372</v>
      </c>
      <c r="I238" s="282"/>
      <c r="J238" s="335" t="s">
        <v>19</v>
      </c>
      <c r="K238" s="282" t="s">
        <v>22</v>
      </c>
      <c r="L238" s="282" t="s">
        <v>1964</v>
      </c>
      <c r="M238" s="298" t="s">
        <v>1963</v>
      </c>
      <c r="N238" s="282">
        <v>150</v>
      </c>
      <c r="O238" s="282" t="s">
        <v>22</v>
      </c>
      <c r="P238" s="282" t="s">
        <v>2519</v>
      </c>
      <c r="Q238" s="284"/>
    </row>
    <row r="239" spans="1:17" s="336" customFormat="1" ht="24.75" customHeight="1">
      <c r="A239" s="331">
        <v>239</v>
      </c>
      <c r="B239" s="146" t="s">
        <v>2032</v>
      </c>
      <c r="C239" s="332" t="s">
        <v>104</v>
      </c>
      <c r="D239" s="333" t="s">
        <v>20</v>
      </c>
      <c r="E239" s="284" t="s">
        <v>351</v>
      </c>
      <c r="F239" s="282">
        <v>140.18</v>
      </c>
      <c r="G239" s="282" t="s">
        <v>1937</v>
      </c>
      <c r="H239" s="373" t="s">
        <v>2578</v>
      </c>
      <c r="J239" s="335" t="s">
        <v>19</v>
      </c>
      <c r="K239" s="282" t="s">
        <v>22</v>
      </c>
      <c r="L239" s="284" t="s">
        <v>351</v>
      </c>
      <c r="M239" s="298"/>
      <c r="N239" s="282">
        <v>140.18</v>
      </c>
      <c r="O239" s="282" t="s">
        <v>22</v>
      </c>
      <c r="P239" s="282" t="s">
        <v>2033</v>
      </c>
      <c r="Q239" s="284" t="s">
        <v>2029</v>
      </c>
    </row>
    <row r="240" spans="1:17" s="336" customFormat="1" ht="24.75" customHeight="1">
      <c r="A240" s="331">
        <v>240</v>
      </c>
      <c r="B240" s="146" t="s">
        <v>2643</v>
      </c>
      <c r="C240" s="332" t="s">
        <v>104</v>
      </c>
      <c r="D240" s="333" t="s">
        <v>20</v>
      </c>
      <c r="E240" s="282" t="s">
        <v>2644</v>
      </c>
      <c r="F240" s="282">
        <v>80</v>
      </c>
      <c r="G240" s="282" t="s">
        <v>1937</v>
      </c>
      <c r="H240" s="337" t="s">
        <v>2346</v>
      </c>
      <c r="I240" s="356">
        <v>42270</v>
      </c>
      <c r="J240" s="335" t="s">
        <v>19</v>
      </c>
      <c r="K240" s="282" t="s">
        <v>22</v>
      </c>
      <c r="L240" s="282" t="s">
        <v>2644</v>
      </c>
      <c r="M240" s="282" t="s">
        <v>1960</v>
      </c>
      <c r="N240" s="282">
        <v>80</v>
      </c>
      <c r="O240" s="282" t="s">
        <v>22</v>
      </c>
      <c r="P240" s="282" t="s">
        <v>2645</v>
      </c>
      <c r="Q240" s="284"/>
    </row>
    <row r="241" spans="1:17" s="336" customFormat="1" ht="36" customHeight="1">
      <c r="A241" s="331">
        <v>241</v>
      </c>
      <c r="B241" s="140" t="s">
        <v>236</v>
      </c>
      <c r="C241" s="332" t="s">
        <v>104</v>
      </c>
      <c r="D241" s="333" t="s">
        <v>489</v>
      </c>
      <c r="E241" s="282" t="s">
        <v>1933</v>
      </c>
      <c r="F241" s="282">
        <v>17.02</v>
      </c>
      <c r="G241" s="282" t="s">
        <v>560</v>
      </c>
      <c r="H241" s="285" t="s">
        <v>2359</v>
      </c>
      <c r="I241" s="282" t="s">
        <v>1960</v>
      </c>
      <c r="J241" s="335" t="s">
        <v>19</v>
      </c>
      <c r="K241" s="282" t="s">
        <v>22</v>
      </c>
      <c r="L241" s="282" t="s">
        <v>1933</v>
      </c>
      <c r="M241" s="298" t="s">
        <v>1960</v>
      </c>
      <c r="N241" s="282" t="s">
        <v>1961</v>
      </c>
      <c r="O241" s="282" t="s">
        <v>22</v>
      </c>
      <c r="P241" s="282" t="s">
        <v>1962</v>
      </c>
      <c r="Q241" s="284"/>
    </row>
    <row r="242" spans="1:17" s="336" customFormat="1" ht="36" customHeight="1">
      <c r="A242" s="331">
        <v>242</v>
      </c>
      <c r="B242" s="140" t="s">
        <v>1838</v>
      </c>
      <c r="C242" s="332" t="s">
        <v>104</v>
      </c>
      <c r="D242" s="333" t="s">
        <v>20</v>
      </c>
      <c r="E242" s="282" t="s">
        <v>72</v>
      </c>
      <c r="F242" s="282">
        <v>92.68</v>
      </c>
      <c r="G242" s="282" t="s">
        <v>1937</v>
      </c>
      <c r="H242" s="411" t="s">
        <v>2551</v>
      </c>
      <c r="I242" s="282"/>
      <c r="J242" s="335" t="s">
        <v>19</v>
      </c>
      <c r="K242" s="282" t="s">
        <v>22</v>
      </c>
      <c r="L242" s="282" t="s">
        <v>72</v>
      </c>
      <c r="M242" s="298" t="s">
        <v>1839</v>
      </c>
      <c r="N242" s="282">
        <v>92.68</v>
      </c>
      <c r="O242" s="282" t="s">
        <v>22</v>
      </c>
      <c r="P242" s="282"/>
      <c r="Q242" s="284"/>
    </row>
    <row r="243" spans="1:17" s="336" customFormat="1" ht="46.5" customHeight="1">
      <c r="A243" s="331">
        <v>243</v>
      </c>
      <c r="B243" s="140" t="s">
        <v>1840</v>
      </c>
      <c r="C243" s="332" t="s">
        <v>104</v>
      </c>
      <c r="D243" s="333" t="s">
        <v>20</v>
      </c>
      <c r="E243" s="282" t="s">
        <v>1841</v>
      </c>
      <c r="F243" s="282">
        <v>256.52</v>
      </c>
      <c r="G243" s="282" t="s">
        <v>560</v>
      </c>
      <c r="H243" s="284" t="s">
        <v>2394</v>
      </c>
      <c r="I243" s="282"/>
      <c r="J243" s="335" t="s">
        <v>19</v>
      </c>
      <c r="K243" s="282" t="s">
        <v>22</v>
      </c>
      <c r="L243" s="282" t="s">
        <v>1841</v>
      </c>
      <c r="M243" s="298" t="s">
        <v>1842</v>
      </c>
      <c r="N243" s="282">
        <v>256.52</v>
      </c>
      <c r="O243" s="282" t="s">
        <v>22</v>
      </c>
      <c r="P243" s="282" t="s">
        <v>2523</v>
      </c>
      <c r="Q243" s="284"/>
    </row>
    <row r="244" spans="1:17" s="336" customFormat="1" ht="39.75" customHeight="1">
      <c r="A244" s="331">
        <v>244</v>
      </c>
      <c r="B244" s="146" t="s">
        <v>2026</v>
      </c>
      <c r="C244" s="332" t="s">
        <v>104</v>
      </c>
      <c r="D244" s="333" t="s">
        <v>20</v>
      </c>
      <c r="E244" s="284" t="s">
        <v>2027</v>
      </c>
      <c r="F244" s="282">
        <v>200</v>
      </c>
      <c r="G244" s="282" t="s">
        <v>1937</v>
      </c>
      <c r="H244" s="284" t="s">
        <v>2345</v>
      </c>
      <c r="I244" s="282"/>
      <c r="J244" s="335" t="s">
        <v>19</v>
      </c>
      <c r="K244" s="282" t="s">
        <v>22</v>
      </c>
      <c r="L244" s="284" t="s">
        <v>2027</v>
      </c>
      <c r="M244" s="298" t="s">
        <v>1856</v>
      </c>
      <c r="N244" s="282">
        <v>200</v>
      </c>
      <c r="O244" s="282" t="s">
        <v>22</v>
      </c>
      <c r="P244" s="282" t="s">
        <v>2028</v>
      </c>
      <c r="Q244" s="284" t="s">
        <v>2029</v>
      </c>
    </row>
    <row r="245" spans="1:17" s="336" customFormat="1" ht="27" customHeight="1">
      <c r="A245" s="331">
        <v>245</v>
      </c>
      <c r="B245" s="140" t="s">
        <v>1869</v>
      </c>
      <c r="C245" s="332" t="s">
        <v>104</v>
      </c>
      <c r="D245" s="333" t="s">
        <v>20</v>
      </c>
      <c r="E245" s="282" t="s">
        <v>1870</v>
      </c>
      <c r="F245" s="282">
        <v>1558.48</v>
      </c>
      <c r="G245" s="282" t="s">
        <v>1937</v>
      </c>
      <c r="H245" s="355" t="s">
        <v>2375</v>
      </c>
      <c r="I245" s="282"/>
      <c r="J245" s="335" t="s">
        <v>19</v>
      </c>
      <c r="K245" s="282" t="s">
        <v>22</v>
      </c>
      <c r="L245" s="282" t="s">
        <v>1870</v>
      </c>
      <c r="M245" s="301" t="s">
        <v>1856</v>
      </c>
      <c r="N245" s="282">
        <v>1558.48</v>
      </c>
      <c r="O245" s="282"/>
      <c r="P245" s="282" t="s">
        <v>1880</v>
      </c>
      <c r="Q245" s="284"/>
    </row>
    <row r="246" spans="1:17" s="336" customFormat="1" ht="39.75" customHeight="1">
      <c r="A246" s="331">
        <v>246</v>
      </c>
      <c r="B246" s="146" t="s">
        <v>2643</v>
      </c>
      <c r="C246" s="332" t="s">
        <v>104</v>
      </c>
      <c r="D246" s="333" t="s">
        <v>20</v>
      </c>
      <c r="E246" s="282" t="s">
        <v>2644</v>
      </c>
      <c r="F246" s="282">
        <v>670</v>
      </c>
      <c r="G246" s="282" t="s">
        <v>1937</v>
      </c>
      <c r="H246" s="337" t="s">
        <v>2346</v>
      </c>
      <c r="I246" s="356">
        <v>42277</v>
      </c>
      <c r="J246" s="335" t="s">
        <v>19</v>
      </c>
      <c r="K246" s="282" t="s">
        <v>22</v>
      </c>
      <c r="L246" s="282" t="s">
        <v>2644</v>
      </c>
      <c r="M246" s="356">
        <v>42277</v>
      </c>
      <c r="N246" s="282">
        <v>670</v>
      </c>
      <c r="O246" s="282" t="s">
        <v>22</v>
      </c>
      <c r="P246" s="282" t="s">
        <v>2646</v>
      </c>
      <c r="Q246" s="284" t="s">
        <v>2647</v>
      </c>
    </row>
    <row r="247" spans="1:17" s="336" customFormat="1" ht="30" customHeight="1">
      <c r="A247" s="362">
        <v>247</v>
      </c>
      <c r="B247" s="410" t="s">
        <v>2082</v>
      </c>
      <c r="C247" s="251" t="s">
        <v>496</v>
      </c>
      <c r="D247" s="261" t="s">
        <v>20</v>
      </c>
      <c r="E247" s="277" t="s">
        <v>1912</v>
      </c>
      <c r="F247" s="277">
        <v>1788.67</v>
      </c>
      <c r="G247" s="277" t="s">
        <v>1937</v>
      </c>
      <c r="H247" s="416" t="s">
        <v>2358</v>
      </c>
      <c r="I247" s="277" t="s">
        <v>2097</v>
      </c>
      <c r="J247" s="365" t="s">
        <v>19</v>
      </c>
      <c r="K247" s="277" t="s">
        <v>22</v>
      </c>
      <c r="L247" s="277" t="s">
        <v>1912</v>
      </c>
      <c r="M247" s="302" t="s">
        <v>1856</v>
      </c>
      <c r="N247" s="277">
        <v>1788.67</v>
      </c>
      <c r="O247" s="277" t="s">
        <v>22</v>
      </c>
      <c r="P247" s="283" t="s">
        <v>2252</v>
      </c>
      <c r="Q247" s="283"/>
    </row>
    <row r="248" spans="1:17" s="336" customFormat="1" ht="48" customHeight="1">
      <c r="A248" s="362">
        <v>248</v>
      </c>
      <c r="B248" s="410" t="s">
        <v>2084</v>
      </c>
      <c r="C248" s="251" t="s">
        <v>496</v>
      </c>
      <c r="D248" s="261" t="s">
        <v>20</v>
      </c>
      <c r="E248" s="283" t="s">
        <v>2086</v>
      </c>
      <c r="F248" s="277">
        <v>4112.77</v>
      </c>
      <c r="G248" s="277" t="s">
        <v>1937</v>
      </c>
      <c r="H248" s="416" t="s">
        <v>2358</v>
      </c>
      <c r="I248" s="417" t="s">
        <v>2098</v>
      </c>
      <c r="J248" s="365" t="s">
        <v>19</v>
      </c>
      <c r="K248" s="277" t="s">
        <v>22</v>
      </c>
      <c r="L248" s="283" t="s">
        <v>2086</v>
      </c>
      <c r="M248" s="302" t="s">
        <v>1856</v>
      </c>
      <c r="N248" s="277">
        <v>4112.77</v>
      </c>
      <c r="O248" s="277" t="s">
        <v>22</v>
      </c>
      <c r="P248" s="416" t="s">
        <v>2251</v>
      </c>
      <c r="Q248" s="283" t="s">
        <v>2246</v>
      </c>
    </row>
    <row r="249" spans="1:17" s="336" customFormat="1" ht="48" customHeight="1">
      <c r="A249" s="331">
        <v>249</v>
      </c>
      <c r="B249" s="140" t="s">
        <v>2648</v>
      </c>
      <c r="C249" s="332" t="s">
        <v>104</v>
      </c>
      <c r="D249" s="333" t="s">
        <v>20</v>
      </c>
      <c r="E249" s="282" t="s">
        <v>2649</v>
      </c>
      <c r="F249" s="282">
        <v>369.87</v>
      </c>
      <c r="G249" s="282" t="s">
        <v>560</v>
      </c>
      <c r="H249" s="284" t="s">
        <v>2319</v>
      </c>
      <c r="I249" s="356">
        <v>42277</v>
      </c>
      <c r="J249" s="335" t="s">
        <v>19</v>
      </c>
      <c r="K249" s="282" t="s">
        <v>22</v>
      </c>
      <c r="L249" s="282" t="s">
        <v>2649</v>
      </c>
      <c r="M249" s="356">
        <v>42277</v>
      </c>
      <c r="N249" s="282">
        <v>369.87</v>
      </c>
      <c r="O249" s="282" t="s">
        <v>22</v>
      </c>
      <c r="P249" s="282" t="s">
        <v>2650</v>
      </c>
      <c r="Q249" s="284" t="s">
        <v>2246</v>
      </c>
    </row>
    <row r="250" spans="1:17" ht="42" customHeight="1">
      <c r="A250" s="331">
        <v>250</v>
      </c>
      <c r="B250" s="333" t="s">
        <v>170</v>
      </c>
      <c r="C250" s="332" t="s">
        <v>104</v>
      </c>
      <c r="D250" s="333" t="s">
        <v>20</v>
      </c>
      <c r="E250" s="282" t="s">
        <v>1855</v>
      </c>
      <c r="F250" s="282">
        <v>154.88</v>
      </c>
      <c r="G250" s="282" t="s">
        <v>1937</v>
      </c>
      <c r="H250" s="418" t="s">
        <v>2579</v>
      </c>
      <c r="I250" s="140"/>
      <c r="J250" s="335" t="s">
        <v>19</v>
      </c>
      <c r="K250" s="282" t="s">
        <v>22</v>
      </c>
      <c r="L250" s="282" t="s">
        <v>1855</v>
      </c>
      <c r="M250" s="298" t="s">
        <v>1856</v>
      </c>
      <c r="N250" s="282">
        <v>154.88</v>
      </c>
      <c r="O250" s="282"/>
      <c r="P250" s="284" t="s">
        <v>1887</v>
      </c>
      <c r="Q250" s="284"/>
    </row>
    <row r="251" spans="1:17" ht="54" customHeight="1">
      <c r="A251" s="144">
        <v>251</v>
      </c>
      <c r="B251" s="320" t="s">
        <v>1851</v>
      </c>
      <c r="C251" s="304"/>
      <c r="D251" s="305"/>
      <c r="E251" s="291"/>
      <c r="F251" s="291"/>
      <c r="G251" s="291"/>
      <c r="H251" s="291"/>
      <c r="I251" s="280"/>
      <c r="J251" s="291"/>
      <c r="K251" s="291"/>
      <c r="L251" s="291"/>
      <c r="M251" s="321"/>
      <c r="N251" s="291"/>
      <c r="O251" s="291"/>
      <c r="P251" s="291"/>
      <c r="Q251" s="307"/>
    </row>
    <row r="252" spans="1:17" s="336" customFormat="1" ht="36" customHeight="1">
      <c r="A252" s="331">
        <v>252</v>
      </c>
      <c r="B252" s="419" t="s">
        <v>24</v>
      </c>
      <c r="C252" s="332" t="s">
        <v>104</v>
      </c>
      <c r="D252" s="333" t="s">
        <v>20</v>
      </c>
      <c r="E252" s="282" t="s">
        <v>265</v>
      </c>
      <c r="F252" s="282">
        <v>232</v>
      </c>
      <c r="G252" s="282" t="s">
        <v>1937</v>
      </c>
      <c r="H252" s="284" t="s">
        <v>2338</v>
      </c>
      <c r="I252" s="282"/>
      <c r="J252" s="335" t="s">
        <v>19</v>
      </c>
      <c r="K252" s="282" t="s">
        <v>22</v>
      </c>
      <c r="L252" s="282" t="s">
        <v>265</v>
      </c>
      <c r="M252" s="298" t="s">
        <v>1853</v>
      </c>
      <c r="N252" s="282">
        <v>232</v>
      </c>
      <c r="O252" s="282" t="s">
        <v>22</v>
      </c>
      <c r="P252" s="282" t="s">
        <v>2295</v>
      </c>
      <c r="Q252" s="284"/>
    </row>
    <row r="253" spans="1:17" s="336" customFormat="1" ht="60" customHeight="1">
      <c r="A253" s="331">
        <v>253</v>
      </c>
      <c r="B253" s="146" t="s">
        <v>1850</v>
      </c>
      <c r="C253" s="332" t="s">
        <v>104</v>
      </c>
      <c r="D253" s="333" t="s">
        <v>20</v>
      </c>
      <c r="E253" s="282" t="s">
        <v>1852</v>
      </c>
      <c r="F253" s="282">
        <v>120</v>
      </c>
      <c r="G253" s="282" t="s">
        <v>1937</v>
      </c>
      <c r="H253" s="284" t="s">
        <v>2339</v>
      </c>
      <c r="I253" s="282"/>
      <c r="J253" s="335" t="s">
        <v>19</v>
      </c>
      <c r="K253" s="282" t="s">
        <v>22</v>
      </c>
      <c r="L253" s="282" t="s">
        <v>1852</v>
      </c>
      <c r="M253" s="298" t="s">
        <v>1853</v>
      </c>
      <c r="N253" s="282">
        <v>120</v>
      </c>
      <c r="O253" s="282" t="s">
        <v>22</v>
      </c>
      <c r="P253" s="282" t="s">
        <v>1889</v>
      </c>
      <c r="Q253" s="284"/>
    </row>
    <row r="254" spans="1:17" s="336" customFormat="1" ht="34.5" customHeight="1">
      <c r="A254" s="331">
        <v>254</v>
      </c>
      <c r="B254" s="140" t="s">
        <v>1854</v>
      </c>
      <c r="C254" s="332" t="s">
        <v>104</v>
      </c>
      <c r="D254" s="333" t="s">
        <v>20</v>
      </c>
      <c r="E254" s="282" t="s">
        <v>861</v>
      </c>
      <c r="F254" s="282">
        <v>1091</v>
      </c>
      <c r="G254" s="282" t="s">
        <v>1937</v>
      </c>
      <c r="H254" s="284" t="s">
        <v>2334</v>
      </c>
      <c r="I254" s="282"/>
      <c r="J254" s="335" t="s">
        <v>19</v>
      </c>
      <c r="K254" s="282" t="s">
        <v>22</v>
      </c>
      <c r="L254" s="282" t="s">
        <v>861</v>
      </c>
      <c r="M254" s="298" t="s">
        <v>1853</v>
      </c>
      <c r="N254" s="282">
        <v>1091</v>
      </c>
      <c r="O254" s="282" t="s">
        <v>22</v>
      </c>
      <c r="P254" s="282" t="s">
        <v>1888</v>
      </c>
      <c r="Q254" s="284"/>
    </row>
    <row r="255" spans="1:17" s="336" customFormat="1" ht="34.5" customHeight="1">
      <c r="A255" s="331">
        <v>255</v>
      </c>
      <c r="B255" s="146" t="s">
        <v>1890</v>
      </c>
      <c r="C255" s="332" t="s">
        <v>104</v>
      </c>
      <c r="D255" s="333" t="s">
        <v>20</v>
      </c>
      <c r="E255" s="282" t="s">
        <v>1891</v>
      </c>
      <c r="F255" s="282">
        <v>175</v>
      </c>
      <c r="G255" s="282" t="s">
        <v>1937</v>
      </c>
      <c r="H255" s="284" t="s">
        <v>2319</v>
      </c>
      <c r="I255" s="282"/>
      <c r="J255" s="335" t="s">
        <v>19</v>
      </c>
      <c r="K255" s="282" t="s">
        <v>22</v>
      </c>
      <c r="L255" s="282" t="s">
        <v>1891</v>
      </c>
      <c r="M255" s="298" t="s">
        <v>1853</v>
      </c>
      <c r="N255" s="282">
        <v>175</v>
      </c>
      <c r="O255" s="282" t="s">
        <v>22</v>
      </c>
      <c r="P255" s="282" t="s">
        <v>1892</v>
      </c>
      <c r="Q255" s="284"/>
    </row>
    <row r="256" spans="1:17" s="336" customFormat="1" ht="60.75" customHeight="1">
      <c r="A256" s="331">
        <v>256</v>
      </c>
      <c r="B256" s="146" t="s">
        <v>1863</v>
      </c>
      <c r="C256" s="332" t="s">
        <v>104</v>
      </c>
      <c r="D256" s="333" t="s">
        <v>20</v>
      </c>
      <c r="E256" s="282" t="s">
        <v>1862</v>
      </c>
      <c r="F256" s="282">
        <v>672.95</v>
      </c>
      <c r="G256" s="282" t="s">
        <v>1937</v>
      </c>
      <c r="H256" s="284" t="s">
        <v>2346</v>
      </c>
      <c r="I256" s="298" t="s">
        <v>1853</v>
      </c>
      <c r="J256" s="335" t="s">
        <v>19</v>
      </c>
      <c r="K256" s="282" t="s">
        <v>22</v>
      </c>
      <c r="L256" s="282" t="s">
        <v>1862</v>
      </c>
      <c r="M256" s="298" t="s">
        <v>1853</v>
      </c>
      <c r="N256" s="282">
        <v>672.95</v>
      </c>
      <c r="O256" s="282" t="s">
        <v>22</v>
      </c>
      <c r="P256" s="282" t="s">
        <v>1884</v>
      </c>
      <c r="Q256" s="284"/>
    </row>
    <row r="257" spans="1:17" s="336" customFormat="1" ht="42.75" customHeight="1">
      <c r="A257" s="331">
        <v>257</v>
      </c>
      <c r="B257" s="146" t="s">
        <v>2288</v>
      </c>
      <c r="C257" s="332" t="s">
        <v>104</v>
      </c>
      <c r="D257" s="333" t="s">
        <v>20</v>
      </c>
      <c r="E257" s="282" t="s">
        <v>2039</v>
      </c>
      <c r="F257" s="282">
        <v>968</v>
      </c>
      <c r="G257" s="282" t="s">
        <v>1937</v>
      </c>
      <c r="H257" s="284" t="s">
        <v>2373</v>
      </c>
      <c r="I257" s="282"/>
      <c r="J257" s="335" t="s">
        <v>19</v>
      </c>
      <c r="K257" s="282" t="s">
        <v>22</v>
      </c>
      <c r="L257" s="284" t="s">
        <v>2039</v>
      </c>
      <c r="M257" s="298"/>
      <c r="N257" s="282">
        <v>968</v>
      </c>
      <c r="O257" s="282" t="s">
        <v>22</v>
      </c>
      <c r="P257" s="282" t="s">
        <v>2040</v>
      </c>
      <c r="Q257" s="284" t="s">
        <v>2271</v>
      </c>
    </row>
    <row r="258" spans="1:17" s="336" customFormat="1" ht="57" customHeight="1">
      <c r="A258" s="331">
        <v>258</v>
      </c>
      <c r="B258" s="146" t="s">
        <v>2026</v>
      </c>
      <c r="C258" s="332" t="s">
        <v>104</v>
      </c>
      <c r="D258" s="333" t="s">
        <v>20</v>
      </c>
      <c r="E258" s="282" t="s">
        <v>2296</v>
      </c>
      <c r="F258" s="282">
        <v>100</v>
      </c>
      <c r="G258" s="282" t="s">
        <v>1937</v>
      </c>
      <c r="H258" s="284" t="s">
        <v>2345</v>
      </c>
      <c r="I258" s="282" t="s">
        <v>2344</v>
      </c>
      <c r="J258" s="335" t="s">
        <v>19</v>
      </c>
      <c r="K258" s="282" t="s">
        <v>22</v>
      </c>
      <c r="L258" s="284" t="s">
        <v>2296</v>
      </c>
      <c r="M258" s="298" t="s">
        <v>1853</v>
      </c>
      <c r="N258" s="282">
        <v>100</v>
      </c>
      <c r="O258" s="282"/>
      <c r="P258" s="282" t="s">
        <v>2524</v>
      </c>
      <c r="Q258" s="284"/>
    </row>
    <row r="259" spans="1:17" s="336" customFormat="1" ht="34.5" customHeight="1">
      <c r="A259" s="331">
        <v>259</v>
      </c>
      <c r="B259" s="146" t="s">
        <v>2343</v>
      </c>
      <c r="C259" s="332" t="s">
        <v>104</v>
      </c>
      <c r="D259" s="333" t="s">
        <v>20</v>
      </c>
      <c r="E259" s="284" t="s">
        <v>2087</v>
      </c>
      <c r="F259" s="282">
        <v>15.42</v>
      </c>
      <c r="G259" s="282" t="s">
        <v>1937</v>
      </c>
      <c r="H259" s="373" t="s">
        <v>2580</v>
      </c>
      <c r="J259" s="335" t="s">
        <v>19</v>
      </c>
      <c r="K259" s="282" t="s">
        <v>22</v>
      </c>
      <c r="L259" s="284" t="s">
        <v>2087</v>
      </c>
      <c r="M259" s="298" t="s">
        <v>2281</v>
      </c>
      <c r="N259" s="282">
        <v>15.62</v>
      </c>
      <c r="O259" s="282" t="s">
        <v>22</v>
      </c>
      <c r="P259" s="282" t="s">
        <v>2294</v>
      </c>
      <c r="Q259" s="284" t="s">
        <v>2246</v>
      </c>
    </row>
    <row r="260" spans="1:17" s="336" customFormat="1" ht="34.5" customHeight="1">
      <c r="A260" s="331">
        <v>260</v>
      </c>
      <c r="B260" s="146" t="s">
        <v>1893</v>
      </c>
      <c r="C260" s="332" t="s">
        <v>104</v>
      </c>
      <c r="D260" s="333" t="s">
        <v>20</v>
      </c>
      <c r="E260" s="284" t="s">
        <v>2291</v>
      </c>
      <c r="F260" s="282">
        <v>600</v>
      </c>
      <c r="G260" s="282" t="s">
        <v>1937</v>
      </c>
      <c r="H260" s="284" t="s">
        <v>2320</v>
      </c>
      <c r="I260" s="282"/>
      <c r="J260" s="335" t="s">
        <v>19</v>
      </c>
      <c r="K260" s="282" t="s">
        <v>22</v>
      </c>
      <c r="L260" s="284" t="s">
        <v>2289</v>
      </c>
      <c r="M260" s="298" t="s">
        <v>2281</v>
      </c>
      <c r="N260" s="282">
        <v>600</v>
      </c>
      <c r="O260" s="282" t="s">
        <v>22</v>
      </c>
      <c r="P260" s="282" t="s">
        <v>2290</v>
      </c>
      <c r="Q260" s="284" t="s">
        <v>2246</v>
      </c>
    </row>
    <row r="261" spans="1:17" s="336" customFormat="1" ht="39.75" customHeight="1">
      <c r="A261" s="331">
        <v>261</v>
      </c>
      <c r="B261" s="146" t="s">
        <v>2292</v>
      </c>
      <c r="C261" s="332" t="s">
        <v>104</v>
      </c>
      <c r="D261" s="333" t="s">
        <v>20</v>
      </c>
      <c r="E261" s="282" t="s">
        <v>2293</v>
      </c>
      <c r="F261" s="282">
        <v>672.95</v>
      </c>
      <c r="G261" s="282" t="s">
        <v>1937</v>
      </c>
      <c r="H261" s="284" t="s">
        <v>2346</v>
      </c>
      <c r="I261" s="282" t="s">
        <v>2281</v>
      </c>
      <c r="J261" s="335" t="s">
        <v>19</v>
      </c>
      <c r="K261" s="282" t="s">
        <v>22</v>
      </c>
      <c r="L261" s="284" t="s">
        <v>2293</v>
      </c>
      <c r="M261" s="298" t="s">
        <v>2281</v>
      </c>
      <c r="N261" s="282">
        <v>672.95</v>
      </c>
      <c r="O261" s="282" t="s">
        <v>22</v>
      </c>
      <c r="P261" s="282" t="s">
        <v>1884</v>
      </c>
      <c r="Q261" s="284" t="s">
        <v>2246</v>
      </c>
    </row>
    <row r="262" spans="1:17" s="336" customFormat="1" ht="34.5" customHeight="1">
      <c r="A262" s="331">
        <v>262</v>
      </c>
      <c r="B262" s="146" t="s">
        <v>197</v>
      </c>
      <c r="C262" s="332" t="s">
        <v>104</v>
      </c>
      <c r="D262" s="333" t="s">
        <v>20</v>
      </c>
      <c r="E262" s="282" t="s">
        <v>431</v>
      </c>
      <c r="F262" s="282">
        <v>331.1</v>
      </c>
      <c r="G262" s="334" t="s">
        <v>560</v>
      </c>
      <c r="H262" s="284" t="s">
        <v>2374</v>
      </c>
      <c r="I262" s="282"/>
      <c r="J262" s="335" t="s">
        <v>19</v>
      </c>
      <c r="K262" s="282" t="s">
        <v>22</v>
      </c>
      <c r="L262" s="282" t="s">
        <v>431</v>
      </c>
      <c r="M262" s="298" t="s">
        <v>1897</v>
      </c>
      <c r="N262" s="282">
        <v>331.1</v>
      </c>
      <c r="O262" s="282" t="s">
        <v>22</v>
      </c>
      <c r="P262" s="282" t="s">
        <v>1898</v>
      </c>
      <c r="Q262" s="284" t="s">
        <v>2271</v>
      </c>
    </row>
    <row r="263" spans="1:17" s="336" customFormat="1" ht="34.5" customHeight="1">
      <c r="A263" s="331">
        <v>263</v>
      </c>
      <c r="B263" s="146" t="s">
        <v>1939</v>
      </c>
      <c r="C263" s="332" t="s">
        <v>104</v>
      </c>
      <c r="D263" s="333" t="s">
        <v>20</v>
      </c>
      <c r="E263" s="282" t="s">
        <v>77</v>
      </c>
      <c r="F263" s="282">
        <v>2.16</v>
      </c>
      <c r="G263" s="282" t="s">
        <v>1937</v>
      </c>
      <c r="H263" s="420" t="s">
        <v>2341</v>
      </c>
      <c r="I263" s="282" t="s">
        <v>1897</v>
      </c>
      <c r="J263" s="335" t="s">
        <v>19</v>
      </c>
      <c r="K263" s="282" t="s">
        <v>22</v>
      </c>
      <c r="L263" s="282" t="s">
        <v>77</v>
      </c>
      <c r="M263" s="298" t="s">
        <v>1897</v>
      </c>
      <c r="N263" s="282">
        <v>2.16</v>
      </c>
      <c r="O263" s="282" t="s">
        <v>22</v>
      </c>
      <c r="P263" s="282" t="s">
        <v>1940</v>
      </c>
      <c r="Q263" s="284"/>
    </row>
    <row r="264" spans="1:17" s="336" customFormat="1" ht="60" customHeight="1">
      <c r="A264" s="331">
        <v>264</v>
      </c>
      <c r="B264" s="146" t="s">
        <v>1941</v>
      </c>
      <c r="C264" s="332" t="s">
        <v>104</v>
      </c>
      <c r="D264" s="333" t="s">
        <v>20</v>
      </c>
      <c r="E264" s="282" t="s">
        <v>1942</v>
      </c>
      <c r="F264" s="282">
        <v>77.55</v>
      </c>
      <c r="G264" s="282" t="s">
        <v>560</v>
      </c>
      <c r="H264" s="421" t="s">
        <v>2585</v>
      </c>
      <c r="I264" s="282" t="s">
        <v>1943</v>
      </c>
      <c r="J264" s="335" t="s">
        <v>19</v>
      </c>
      <c r="K264" s="282" t="s">
        <v>22</v>
      </c>
      <c r="L264" s="282" t="s">
        <v>1942</v>
      </c>
      <c r="M264" s="298" t="s">
        <v>1943</v>
      </c>
      <c r="N264" s="282">
        <v>77.55</v>
      </c>
      <c r="O264" s="282" t="s">
        <v>22</v>
      </c>
      <c r="P264" s="282" t="s">
        <v>1944</v>
      </c>
      <c r="Q264" s="284"/>
    </row>
    <row r="265" spans="1:17" s="336" customFormat="1" ht="60" customHeight="1">
      <c r="A265" s="331">
        <v>265</v>
      </c>
      <c r="B265" s="146" t="s">
        <v>1950</v>
      </c>
      <c r="C265" s="332" t="s">
        <v>104</v>
      </c>
      <c r="D265" s="333" t="s">
        <v>20</v>
      </c>
      <c r="E265" s="282" t="s">
        <v>1942</v>
      </c>
      <c r="F265" s="282">
        <v>38.76</v>
      </c>
      <c r="G265" s="282" t="s">
        <v>560</v>
      </c>
      <c r="H265" s="411" t="s">
        <v>2564</v>
      </c>
      <c r="I265" s="282" t="s">
        <v>1943</v>
      </c>
      <c r="J265" s="335" t="s">
        <v>19</v>
      </c>
      <c r="K265" s="282" t="s">
        <v>22</v>
      </c>
      <c r="L265" s="282" t="s">
        <v>1942</v>
      </c>
      <c r="M265" s="298" t="s">
        <v>1943</v>
      </c>
      <c r="N265" s="282">
        <v>38.76</v>
      </c>
      <c r="O265" s="282" t="s">
        <v>22</v>
      </c>
      <c r="P265" s="282" t="s">
        <v>1949</v>
      </c>
      <c r="Q265" s="284"/>
    </row>
    <row r="266" spans="1:17" s="336" customFormat="1" ht="34.5" customHeight="1">
      <c r="A266" s="331">
        <v>266</v>
      </c>
      <c r="B266" s="146" t="s">
        <v>1957</v>
      </c>
      <c r="C266" s="332" t="s">
        <v>104</v>
      </c>
      <c r="D266" s="333" t="s">
        <v>20</v>
      </c>
      <c r="E266" s="282" t="s">
        <v>1942</v>
      </c>
      <c r="F266" s="282">
        <v>7.75</v>
      </c>
      <c r="G266" s="282" t="s">
        <v>560</v>
      </c>
      <c r="H266" s="282" t="s">
        <v>2376</v>
      </c>
      <c r="I266" s="282" t="s">
        <v>1943</v>
      </c>
      <c r="J266" s="335" t="s">
        <v>19</v>
      </c>
      <c r="K266" s="282" t="s">
        <v>22</v>
      </c>
      <c r="L266" s="282" t="s">
        <v>1942</v>
      </c>
      <c r="M266" s="298" t="s">
        <v>1943</v>
      </c>
      <c r="N266" s="282">
        <v>7.75</v>
      </c>
      <c r="O266" s="282" t="s">
        <v>22</v>
      </c>
      <c r="P266" s="282" t="s">
        <v>1959</v>
      </c>
      <c r="Q266" s="284"/>
    </row>
    <row r="267" spans="1:17" s="336" customFormat="1" ht="69.75" customHeight="1">
      <c r="A267" s="331">
        <v>267</v>
      </c>
      <c r="B267" s="146" t="s">
        <v>1958</v>
      </c>
      <c r="C267" s="332" t="s">
        <v>104</v>
      </c>
      <c r="D267" s="333" t="s">
        <v>20</v>
      </c>
      <c r="E267" s="282" t="s">
        <v>1955</v>
      </c>
      <c r="F267" s="282">
        <v>41.57</v>
      </c>
      <c r="G267" s="282" t="s">
        <v>560</v>
      </c>
      <c r="H267" s="411" t="s">
        <v>2586</v>
      </c>
      <c r="I267" s="282" t="s">
        <v>1943</v>
      </c>
      <c r="J267" s="335" t="s">
        <v>19</v>
      </c>
      <c r="K267" s="282" t="s">
        <v>22</v>
      </c>
      <c r="L267" s="282" t="s">
        <v>1955</v>
      </c>
      <c r="M267" s="298" t="s">
        <v>1943</v>
      </c>
      <c r="N267" s="282">
        <v>41.57</v>
      </c>
      <c r="O267" s="282" t="s">
        <v>22</v>
      </c>
      <c r="P267" s="282" t="s">
        <v>1956</v>
      </c>
      <c r="Q267" s="284"/>
    </row>
    <row r="268" spans="1:17" s="336" customFormat="1" ht="58.5" customHeight="1">
      <c r="A268" s="331">
        <v>268</v>
      </c>
      <c r="B268" s="146" t="s">
        <v>2253</v>
      </c>
      <c r="C268" s="332" t="s">
        <v>104</v>
      </c>
      <c r="D268" s="333" t="s">
        <v>20</v>
      </c>
      <c r="E268" s="282" t="s">
        <v>2254</v>
      </c>
      <c r="F268" s="282">
        <v>1091</v>
      </c>
      <c r="G268" s="282" t="s">
        <v>1937</v>
      </c>
      <c r="H268" s="355" t="s">
        <v>2375</v>
      </c>
      <c r="I268" s="282" t="s">
        <v>1848</v>
      </c>
      <c r="J268" s="335" t="s">
        <v>19</v>
      </c>
      <c r="K268" s="282" t="s">
        <v>22</v>
      </c>
      <c r="L268" s="282" t="s">
        <v>2254</v>
      </c>
      <c r="M268" s="298" t="s">
        <v>1853</v>
      </c>
      <c r="N268" s="282">
        <v>1091</v>
      </c>
      <c r="O268" s="282" t="s">
        <v>22</v>
      </c>
      <c r="P268" s="282" t="s">
        <v>2255</v>
      </c>
      <c r="Q268" s="284" t="s">
        <v>2246</v>
      </c>
    </row>
    <row r="269" spans="1:17" s="336" customFormat="1" ht="34.5" customHeight="1">
      <c r="A269" s="331">
        <v>269</v>
      </c>
      <c r="B269" s="146" t="s">
        <v>1952</v>
      </c>
      <c r="C269" s="332" t="s">
        <v>104</v>
      </c>
      <c r="D269" s="333" t="s">
        <v>20</v>
      </c>
      <c r="E269" s="282" t="s">
        <v>77</v>
      </c>
      <c r="F269" s="282">
        <v>6.75</v>
      </c>
      <c r="G269" s="282" t="s">
        <v>560</v>
      </c>
      <c r="H269" s="282" t="s">
        <v>2376</v>
      </c>
      <c r="I269" s="282" t="s">
        <v>1853</v>
      </c>
      <c r="J269" s="335" t="s">
        <v>19</v>
      </c>
      <c r="K269" s="282" t="s">
        <v>22</v>
      </c>
      <c r="L269" s="282" t="s">
        <v>77</v>
      </c>
      <c r="M269" s="298" t="s">
        <v>1853</v>
      </c>
      <c r="N269" s="282">
        <v>6.75</v>
      </c>
      <c r="O269" s="282" t="s">
        <v>22</v>
      </c>
      <c r="P269" s="282" t="s">
        <v>1951</v>
      </c>
      <c r="Q269" s="284"/>
    </row>
    <row r="270" spans="1:17" s="336" customFormat="1" ht="34.5" customHeight="1">
      <c r="A270" s="331">
        <v>270</v>
      </c>
      <c r="B270" s="146" t="s">
        <v>235</v>
      </c>
      <c r="C270" s="332" t="s">
        <v>104</v>
      </c>
      <c r="D270" s="333" t="s">
        <v>20</v>
      </c>
      <c r="E270" s="282" t="s">
        <v>1953</v>
      </c>
      <c r="F270" s="282">
        <v>65</v>
      </c>
      <c r="G270" s="282" t="s">
        <v>565</v>
      </c>
      <c r="H270" s="411" t="s">
        <v>2581</v>
      </c>
      <c r="I270" s="282" t="s">
        <v>1853</v>
      </c>
      <c r="J270" s="335" t="s">
        <v>19</v>
      </c>
      <c r="K270" s="282" t="s">
        <v>22</v>
      </c>
      <c r="L270" s="282" t="s">
        <v>1953</v>
      </c>
      <c r="M270" s="298" t="s">
        <v>1853</v>
      </c>
      <c r="N270" s="282">
        <v>65</v>
      </c>
      <c r="O270" s="282" t="s">
        <v>22</v>
      </c>
      <c r="P270" s="282" t="s">
        <v>1954</v>
      </c>
      <c r="Q270" s="284"/>
    </row>
    <row r="271" spans="1:17" s="336" customFormat="1" ht="67.5" customHeight="1">
      <c r="A271" s="331">
        <v>271</v>
      </c>
      <c r="B271" s="146" t="s">
        <v>2284</v>
      </c>
      <c r="C271" s="332" t="s">
        <v>104</v>
      </c>
      <c r="D271" s="333" t="s">
        <v>20</v>
      </c>
      <c r="E271" s="282" t="s">
        <v>2285</v>
      </c>
      <c r="F271" s="282">
        <v>120</v>
      </c>
      <c r="G271" s="282" t="s">
        <v>1937</v>
      </c>
      <c r="H271" s="355" t="s">
        <v>2348</v>
      </c>
      <c r="I271" s="282" t="s">
        <v>1943</v>
      </c>
      <c r="J271" s="335" t="s">
        <v>19</v>
      </c>
      <c r="K271" s="282" t="s">
        <v>22</v>
      </c>
      <c r="L271" s="282" t="s">
        <v>2285</v>
      </c>
      <c r="M271" s="298" t="s">
        <v>2286</v>
      </c>
      <c r="N271" s="282">
        <v>120</v>
      </c>
      <c r="O271" s="282" t="s">
        <v>22</v>
      </c>
      <c r="P271" s="282" t="s">
        <v>2287</v>
      </c>
      <c r="Q271" s="284" t="s">
        <v>2246</v>
      </c>
    </row>
    <row r="272" spans="1:17" s="336" customFormat="1" ht="34.5" customHeight="1">
      <c r="A272" s="331">
        <v>272</v>
      </c>
      <c r="B272" s="146" t="s">
        <v>1847</v>
      </c>
      <c r="C272" s="332" t="s">
        <v>104</v>
      </c>
      <c r="D272" s="333" t="s">
        <v>20</v>
      </c>
      <c r="E272" s="282" t="s">
        <v>431</v>
      </c>
      <c r="F272" s="282">
        <v>131.83</v>
      </c>
      <c r="G272" s="282" t="s">
        <v>560</v>
      </c>
      <c r="H272" s="284" t="s">
        <v>2363</v>
      </c>
      <c r="I272" s="282" t="s">
        <v>1848</v>
      </c>
      <c r="J272" s="335" t="s">
        <v>19</v>
      </c>
      <c r="K272" s="282" t="s">
        <v>22</v>
      </c>
      <c r="L272" s="282" t="s">
        <v>431</v>
      </c>
      <c r="M272" s="298" t="s">
        <v>1908</v>
      </c>
      <c r="N272" s="282">
        <v>131.83</v>
      </c>
      <c r="O272" s="282" t="s">
        <v>22</v>
      </c>
      <c r="P272" s="282" t="s">
        <v>1909</v>
      </c>
      <c r="Q272" s="284" t="s">
        <v>2271</v>
      </c>
    </row>
    <row r="273" spans="1:17" s="336" customFormat="1" ht="34.5" customHeight="1">
      <c r="A273" s="331">
        <v>273</v>
      </c>
      <c r="B273" s="146" t="s">
        <v>1893</v>
      </c>
      <c r="C273" s="332" t="s">
        <v>104</v>
      </c>
      <c r="D273" s="333" t="s">
        <v>20</v>
      </c>
      <c r="E273" s="282" t="s">
        <v>1894</v>
      </c>
      <c r="F273" s="282">
        <v>307</v>
      </c>
      <c r="G273" s="282" t="s">
        <v>1937</v>
      </c>
      <c r="H273" s="284" t="s">
        <v>2320</v>
      </c>
      <c r="I273" s="282" t="s">
        <v>1943</v>
      </c>
      <c r="J273" s="335" t="s">
        <v>19</v>
      </c>
      <c r="K273" s="282" t="s">
        <v>22</v>
      </c>
      <c r="L273" s="282" t="s">
        <v>1894</v>
      </c>
      <c r="M273" s="298" t="s">
        <v>1895</v>
      </c>
      <c r="N273" s="282">
        <v>307</v>
      </c>
      <c r="O273" s="282" t="s">
        <v>22</v>
      </c>
      <c r="P273" s="282" t="s">
        <v>1896</v>
      </c>
      <c r="Q273" s="284" t="s">
        <v>2271</v>
      </c>
    </row>
    <row r="274" spans="1:17" s="336" customFormat="1" ht="42" customHeight="1">
      <c r="A274" s="331">
        <v>274</v>
      </c>
      <c r="B274" s="146" t="s">
        <v>1872</v>
      </c>
      <c r="C274" s="332" t="s">
        <v>104</v>
      </c>
      <c r="D274" s="333" t="s">
        <v>20</v>
      </c>
      <c r="E274" s="282" t="s">
        <v>1001</v>
      </c>
      <c r="F274" s="282">
        <v>70.08</v>
      </c>
      <c r="G274" s="282" t="s">
        <v>1937</v>
      </c>
      <c r="H274" s="411" t="s">
        <v>2582</v>
      </c>
      <c r="I274" s="282"/>
      <c r="J274" s="335" t="s">
        <v>19</v>
      </c>
      <c r="K274" s="282" t="s">
        <v>22</v>
      </c>
      <c r="L274" s="282" t="s">
        <v>1001</v>
      </c>
      <c r="M274" s="298" t="s">
        <v>1873</v>
      </c>
      <c r="N274" s="282">
        <v>70.08</v>
      </c>
      <c r="O274" s="282" t="s">
        <v>22</v>
      </c>
      <c r="P274" s="282" t="s">
        <v>1879</v>
      </c>
      <c r="Q274" s="284"/>
    </row>
    <row r="275" spans="1:17" s="336" customFormat="1" ht="50.25" customHeight="1">
      <c r="A275" s="331">
        <v>275</v>
      </c>
      <c r="B275" s="146" t="s">
        <v>2377</v>
      </c>
      <c r="C275" s="332" t="s">
        <v>104</v>
      </c>
      <c r="D275" s="333" t="s">
        <v>20</v>
      </c>
      <c r="E275" s="282" t="s">
        <v>2283</v>
      </c>
      <c r="F275" s="282">
        <v>1343.52</v>
      </c>
      <c r="G275" s="282" t="s">
        <v>1937</v>
      </c>
      <c r="H275" s="284" t="s">
        <v>2319</v>
      </c>
      <c r="I275" s="282" t="s">
        <v>2243</v>
      </c>
      <c r="J275" s="335" t="s">
        <v>19</v>
      </c>
      <c r="K275" s="282" t="s">
        <v>22</v>
      </c>
      <c r="L275" s="282" t="s">
        <v>2283</v>
      </c>
      <c r="M275" s="298" t="s">
        <v>1908</v>
      </c>
      <c r="N275" s="282">
        <v>1343.52</v>
      </c>
      <c r="O275" s="282" t="s">
        <v>22</v>
      </c>
      <c r="P275" s="282" t="s">
        <v>1954</v>
      </c>
      <c r="Q275" s="284" t="s">
        <v>2246</v>
      </c>
    </row>
    <row r="276" spans="1:17" s="336" customFormat="1" ht="52.5" customHeight="1">
      <c r="A276" s="331">
        <v>276</v>
      </c>
      <c r="B276" s="146" t="s">
        <v>28</v>
      </c>
      <c r="C276" s="332" t="s">
        <v>104</v>
      </c>
      <c r="D276" s="333" t="s">
        <v>20</v>
      </c>
      <c r="E276" s="282" t="s">
        <v>1936</v>
      </c>
      <c r="F276" s="282">
        <v>400</v>
      </c>
      <c r="G276" s="282" t="s">
        <v>1937</v>
      </c>
      <c r="H276" s="284" t="s">
        <v>2372</v>
      </c>
      <c r="I276" s="282" t="s">
        <v>1934</v>
      </c>
      <c r="J276" s="335" t="s">
        <v>19</v>
      </c>
      <c r="K276" s="282" t="s">
        <v>22</v>
      </c>
      <c r="L276" s="282" t="s">
        <v>1936</v>
      </c>
      <c r="M276" s="298" t="s">
        <v>1934</v>
      </c>
      <c r="N276" s="282">
        <v>400</v>
      </c>
      <c r="O276" s="282" t="s">
        <v>22</v>
      </c>
      <c r="P276" s="282" t="s">
        <v>1938</v>
      </c>
      <c r="Q276" s="284"/>
    </row>
    <row r="277" spans="1:17" s="336" customFormat="1" ht="54" customHeight="1">
      <c r="A277" s="331">
        <v>277</v>
      </c>
      <c r="B277" s="146" t="s">
        <v>1932</v>
      </c>
      <c r="C277" s="332" t="s">
        <v>104</v>
      </c>
      <c r="D277" s="333" t="s">
        <v>20</v>
      </c>
      <c r="E277" s="282" t="s">
        <v>1933</v>
      </c>
      <c r="F277" s="282">
        <v>13.39</v>
      </c>
      <c r="G277" s="282" t="s">
        <v>560</v>
      </c>
      <c r="H277" s="284" t="s">
        <v>2385</v>
      </c>
      <c r="I277" s="282" t="s">
        <v>1934</v>
      </c>
      <c r="J277" s="335" t="s">
        <v>19</v>
      </c>
      <c r="K277" s="282" t="s">
        <v>22</v>
      </c>
      <c r="L277" s="282" t="s">
        <v>1933</v>
      </c>
      <c r="M277" s="298" t="s">
        <v>1934</v>
      </c>
      <c r="N277" s="282">
        <v>13.39</v>
      </c>
      <c r="O277" s="282" t="s">
        <v>22</v>
      </c>
      <c r="P277" s="282" t="s">
        <v>1935</v>
      </c>
      <c r="Q277" s="284"/>
    </row>
    <row r="278" spans="1:17" s="336" customFormat="1" ht="52.5" customHeight="1">
      <c r="A278" s="331">
        <v>278</v>
      </c>
      <c r="B278" s="146" t="s">
        <v>2528</v>
      </c>
      <c r="C278" s="332" t="s">
        <v>104</v>
      </c>
      <c r="D278" s="333" t="s">
        <v>20</v>
      </c>
      <c r="E278" s="282" t="s">
        <v>1930</v>
      </c>
      <c r="F278" s="282">
        <v>144</v>
      </c>
      <c r="G278" s="282" t="s">
        <v>560</v>
      </c>
      <c r="H278" s="411" t="s">
        <v>2559</v>
      </c>
      <c r="I278" s="282" t="s">
        <v>1873</v>
      </c>
      <c r="J278" s="335" t="s">
        <v>19</v>
      </c>
      <c r="K278" s="282" t="s">
        <v>22</v>
      </c>
      <c r="L278" s="282" t="s">
        <v>1930</v>
      </c>
      <c r="M278" s="298" t="s">
        <v>1873</v>
      </c>
      <c r="N278" s="282">
        <v>144</v>
      </c>
      <c r="O278" s="282" t="s">
        <v>22</v>
      </c>
      <c r="P278" s="282" t="s">
        <v>1931</v>
      </c>
      <c r="Q278" s="284"/>
    </row>
    <row r="279" spans="1:17" s="336" customFormat="1" ht="34.5" customHeight="1">
      <c r="A279" s="331">
        <v>279</v>
      </c>
      <c r="B279" s="146" t="s">
        <v>2038</v>
      </c>
      <c r="C279" s="332" t="s">
        <v>104</v>
      </c>
      <c r="D279" s="333" t="s">
        <v>20</v>
      </c>
      <c r="E279" s="282" t="s">
        <v>1905</v>
      </c>
      <c r="F279" s="282">
        <v>981</v>
      </c>
      <c r="G279" s="282" t="s">
        <v>1937</v>
      </c>
      <c r="H279" s="284" t="s">
        <v>2378</v>
      </c>
      <c r="I279" s="282"/>
      <c r="J279" s="335" t="s">
        <v>1906</v>
      </c>
      <c r="K279" s="282" t="s">
        <v>22</v>
      </c>
      <c r="L279" s="282" t="s">
        <v>1905</v>
      </c>
      <c r="M279" s="298" t="s">
        <v>1895</v>
      </c>
      <c r="N279" s="282">
        <v>981</v>
      </c>
      <c r="O279" s="282" t="s">
        <v>22</v>
      </c>
      <c r="P279" s="282" t="s">
        <v>1907</v>
      </c>
      <c r="Q279" s="284" t="s">
        <v>2271</v>
      </c>
    </row>
    <row r="280" spans="1:17" s="336" customFormat="1" ht="34.5" customHeight="1">
      <c r="A280" s="331">
        <v>280</v>
      </c>
      <c r="B280" s="146" t="s">
        <v>2379</v>
      </c>
      <c r="C280" s="332" t="s">
        <v>104</v>
      </c>
      <c r="D280" s="422" t="s">
        <v>2324</v>
      </c>
      <c r="E280" s="282" t="s">
        <v>1928</v>
      </c>
      <c r="F280" s="282">
        <v>72.5</v>
      </c>
      <c r="G280" s="282" t="s">
        <v>1937</v>
      </c>
      <c r="H280" s="284" t="s">
        <v>2386</v>
      </c>
      <c r="I280" s="282" t="s">
        <v>1895</v>
      </c>
      <c r="J280" s="335" t="s">
        <v>1906</v>
      </c>
      <c r="K280" s="282" t="s">
        <v>22</v>
      </c>
      <c r="L280" s="282" t="s">
        <v>1928</v>
      </c>
      <c r="M280" s="298" t="s">
        <v>1895</v>
      </c>
      <c r="N280" s="282">
        <v>72.5</v>
      </c>
      <c r="O280" s="282" t="s">
        <v>22</v>
      </c>
      <c r="P280" s="282" t="s">
        <v>1929</v>
      </c>
      <c r="Q280" s="284"/>
    </row>
    <row r="281" spans="1:17" s="336" customFormat="1" ht="34.5" customHeight="1">
      <c r="A281" s="331">
        <v>281</v>
      </c>
      <c r="B281" s="146" t="s">
        <v>42</v>
      </c>
      <c r="C281" s="332" t="s">
        <v>104</v>
      </c>
      <c r="D281" s="333" t="s">
        <v>20</v>
      </c>
      <c r="E281" s="282" t="s">
        <v>2277</v>
      </c>
      <c r="F281" s="282">
        <v>13.28</v>
      </c>
      <c r="G281" s="282" t="s">
        <v>1937</v>
      </c>
      <c r="H281" s="355" t="s">
        <v>2340</v>
      </c>
      <c r="I281" s="282" t="s">
        <v>2025</v>
      </c>
      <c r="J281" s="335" t="s">
        <v>1906</v>
      </c>
      <c r="K281" s="282" t="s">
        <v>22</v>
      </c>
      <c r="L281" s="282" t="s">
        <v>2277</v>
      </c>
      <c r="M281" s="298" t="s">
        <v>2025</v>
      </c>
      <c r="N281" s="282">
        <v>13.28</v>
      </c>
      <c r="O281" s="282"/>
      <c r="P281" s="282" t="s">
        <v>2278</v>
      </c>
      <c r="Q281" s="284"/>
    </row>
    <row r="282" spans="1:17" s="336" customFormat="1" ht="34.5" customHeight="1">
      <c r="A282" s="331">
        <v>282</v>
      </c>
      <c r="B282" s="146" t="s">
        <v>2042</v>
      </c>
      <c r="C282" s="332" t="s">
        <v>104</v>
      </c>
      <c r="D282" s="333" t="s">
        <v>20</v>
      </c>
      <c r="E282" s="282" t="s">
        <v>2041</v>
      </c>
      <c r="F282" s="282">
        <v>2469</v>
      </c>
      <c r="G282" s="282" t="s">
        <v>560</v>
      </c>
      <c r="H282" s="284" t="s">
        <v>2319</v>
      </c>
      <c r="I282" s="282" t="s">
        <v>1934</v>
      </c>
      <c r="J282" s="335" t="s">
        <v>1906</v>
      </c>
      <c r="K282" s="282" t="s">
        <v>22</v>
      </c>
      <c r="L282" s="282" t="s">
        <v>2041</v>
      </c>
      <c r="M282" s="298" t="s">
        <v>2025</v>
      </c>
      <c r="N282" s="282">
        <v>2469</v>
      </c>
      <c r="O282" s="282" t="s">
        <v>22</v>
      </c>
      <c r="P282" s="282" t="s">
        <v>2043</v>
      </c>
      <c r="Q282" s="284" t="s">
        <v>2271</v>
      </c>
    </row>
    <row r="283" spans="1:17" s="336" customFormat="1" ht="46.5" customHeight="1">
      <c r="A283" s="331">
        <v>283</v>
      </c>
      <c r="B283" s="146" t="s">
        <v>2280</v>
      </c>
      <c r="C283" s="332" t="s">
        <v>104</v>
      </c>
      <c r="D283" s="333" t="s">
        <v>20</v>
      </c>
      <c r="E283" s="284" t="s">
        <v>2024</v>
      </c>
      <c r="F283" s="282">
        <v>150</v>
      </c>
      <c r="G283" s="282" t="s">
        <v>1937</v>
      </c>
      <c r="H283" s="284" t="s">
        <v>2380</v>
      </c>
      <c r="I283" s="282" t="s">
        <v>2281</v>
      </c>
      <c r="J283" s="335" t="s">
        <v>1906</v>
      </c>
      <c r="K283" s="282" t="s">
        <v>22</v>
      </c>
      <c r="L283" s="284" t="s">
        <v>2024</v>
      </c>
      <c r="M283" s="298" t="s">
        <v>2025</v>
      </c>
      <c r="N283" s="282">
        <v>150</v>
      </c>
      <c r="O283" s="282" t="s">
        <v>22</v>
      </c>
      <c r="P283" s="282" t="s">
        <v>2282</v>
      </c>
      <c r="Q283" s="284" t="s">
        <v>2246</v>
      </c>
    </row>
    <row r="284" spans="1:17" s="336" customFormat="1" ht="51.75" customHeight="1">
      <c r="A284" s="331">
        <v>284</v>
      </c>
      <c r="B284" s="146" t="s">
        <v>2279</v>
      </c>
      <c r="C284" s="332" t="s">
        <v>104</v>
      </c>
      <c r="D284" s="333" t="s">
        <v>20</v>
      </c>
      <c r="E284" s="284" t="s">
        <v>2024</v>
      </c>
      <c r="F284" s="282">
        <v>1498.19</v>
      </c>
      <c r="G284" s="282" t="s">
        <v>1937</v>
      </c>
      <c r="H284" s="284" t="s">
        <v>2380</v>
      </c>
      <c r="I284" s="356">
        <v>42287</v>
      </c>
      <c r="J284" s="335" t="s">
        <v>1906</v>
      </c>
      <c r="K284" s="282" t="s">
        <v>22</v>
      </c>
      <c r="L284" s="284" t="s">
        <v>2024</v>
      </c>
      <c r="M284" s="298" t="s">
        <v>2025</v>
      </c>
      <c r="N284" s="282">
        <v>1498.19</v>
      </c>
      <c r="O284" s="282" t="s">
        <v>22</v>
      </c>
      <c r="P284" s="282" t="s">
        <v>2034</v>
      </c>
      <c r="Q284" s="284" t="s">
        <v>2271</v>
      </c>
    </row>
    <row r="285" spans="1:17" s="336" customFormat="1" ht="45.75" customHeight="1">
      <c r="A285" s="331">
        <v>285</v>
      </c>
      <c r="B285" s="146" t="s">
        <v>2037</v>
      </c>
      <c r="C285" s="332" t="s">
        <v>104</v>
      </c>
      <c r="D285" s="333" t="s">
        <v>20</v>
      </c>
      <c r="E285" s="284" t="s">
        <v>2036</v>
      </c>
      <c r="F285" s="282">
        <v>250</v>
      </c>
      <c r="G285" s="282" t="s">
        <v>1937</v>
      </c>
      <c r="H285" s="284" t="s">
        <v>2373</v>
      </c>
      <c r="I285" s="282" t="s">
        <v>1908</v>
      </c>
      <c r="J285" s="335" t="s">
        <v>19</v>
      </c>
      <c r="K285" s="282" t="s">
        <v>22</v>
      </c>
      <c r="L285" s="284" t="s">
        <v>2036</v>
      </c>
      <c r="M285" s="298" t="s">
        <v>1859</v>
      </c>
      <c r="N285" s="282">
        <v>250</v>
      </c>
      <c r="O285" s="282" t="s">
        <v>22</v>
      </c>
      <c r="P285" s="282" t="s">
        <v>2035</v>
      </c>
      <c r="Q285" s="284" t="s">
        <v>2271</v>
      </c>
    </row>
    <row r="286" spans="1:17" s="336" customFormat="1" ht="45.75" customHeight="1">
      <c r="A286" s="331">
        <v>286</v>
      </c>
      <c r="B286" s="146" t="s">
        <v>1857</v>
      </c>
      <c r="C286" s="332" t="s">
        <v>104</v>
      </c>
      <c r="D286" s="333" t="s">
        <v>20</v>
      </c>
      <c r="E286" s="282" t="s">
        <v>1858</v>
      </c>
      <c r="F286" s="282">
        <v>360</v>
      </c>
      <c r="G286" s="282" t="s">
        <v>1937</v>
      </c>
      <c r="H286" s="423" t="s">
        <v>2357</v>
      </c>
      <c r="I286" s="424" t="s">
        <v>1848</v>
      </c>
      <c r="J286" s="335" t="s">
        <v>19</v>
      </c>
      <c r="K286" s="282" t="s">
        <v>22</v>
      </c>
      <c r="L286" s="282" t="s">
        <v>1858</v>
      </c>
      <c r="M286" s="298" t="s">
        <v>1859</v>
      </c>
      <c r="N286" s="282">
        <v>360</v>
      </c>
      <c r="O286" s="282" t="s">
        <v>22</v>
      </c>
      <c r="P286" s="282" t="s">
        <v>1886</v>
      </c>
      <c r="Q286" s="284"/>
    </row>
    <row r="287" spans="1:17" s="336" customFormat="1" ht="45.75" customHeight="1">
      <c r="A287" s="331">
        <v>287</v>
      </c>
      <c r="B287" s="425" t="s">
        <v>2256</v>
      </c>
      <c r="C287" s="332" t="s">
        <v>104</v>
      </c>
      <c r="D287" s="426" t="s">
        <v>482</v>
      </c>
      <c r="E287" s="427" t="s">
        <v>324</v>
      </c>
      <c r="F287" s="282">
        <v>177.91</v>
      </c>
      <c r="G287" s="282" t="s">
        <v>1937</v>
      </c>
      <c r="H287" s="284" t="s">
        <v>2373</v>
      </c>
      <c r="I287" s="282" t="s">
        <v>1839</v>
      </c>
      <c r="J287" s="282" t="s">
        <v>19</v>
      </c>
      <c r="K287" s="282" t="s">
        <v>22</v>
      </c>
      <c r="L287" s="427" t="s">
        <v>324</v>
      </c>
      <c r="M287" s="298" t="s">
        <v>1864</v>
      </c>
      <c r="N287" s="282">
        <v>177.91</v>
      </c>
      <c r="O287" s="282" t="s">
        <v>22</v>
      </c>
      <c r="P287" s="282" t="s">
        <v>1883</v>
      </c>
      <c r="Q287" s="284" t="s">
        <v>2257</v>
      </c>
    </row>
    <row r="288" spans="1:17" s="336" customFormat="1" ht="39" customHeight="1">
      <c r="A288" s="331">
        <v>288</v>
      </c>
      <c r="B288" s="425" t="s">
        <v>1865</v>
      </c>
      <c r="C288" s="332" t="s">
        <v>104</v>
      </c>
      <c r="D288" s="426" t="s">
        <v>482</v>
      </c>
      <c r="E288" s="427" t="s">
        <v>324</v>
      </c>
      <c r="F288" s="282">
        <v>54.74</v>
      </c>
      <c r="G288" s="282" t="s">
        <v>1937</v>
      </c>
      <c r="H288" s="284" t="s">
        <v>2373</v>
      </c>
      <c r="I288" s="282" t="s">
        <v>1853</v>
      </c>
      <c r="J288" s="282" t="s">
        <v>19</v>
      </c>
      <c r="K288" s="282" t="s">
        <v>22</v>
      </c>
      <c r="L288" s="427" t="s">
        <v>324</v>
      </c>
      <c r="M288" s="298" t="s">
        <v>1864</v>
      </c>
      <c r="N288" s="282">
        <v>54.74</v>
      </c>
      <c r="O288" s="282" t="s">
        <v>22</v>
      </c>
      <c r="P288" s="282" t="s">
        <v>1882</v>
      </c>
      <c r="Q288" s="284" t="s">
        <v>2246</v>
      </c>
    </row>
    <row r="289" spans="1:17" s="336" customFormat="1" ht="43.5" customHeight="1">
      <c r="A289" s="331">
        <v>289</v>
      </c>
      <c r="B289" s="11" t="s">
        <v>2387</v>
      </c>
      <c r="C289" s="332" t="s">
        <v>104</v>
      </c>
      <c r="D289" s="426" t="s">
        <v>482</v>
      </c>
      <c r="E289" s="427" t="s">
        <v>1598</v>
      </c>
      <c r="F289" s="282">
        <v>300</v>
      </c>
      <c r="G289" s="282" t="s">
        <v>1937</v>
      </c>
      <c r="H289" s="284" t="s">
        <v>2347</v>
      </c>
      <c r="I289" s="282" t="s">
        <v>1864</v>
      </c>
      <c r="J289" s="282" t="s">
        <v>19</v>
      </c>
      <c r="K289" s="282" t="s">
        <v>22</v>
      </c>
      <c r="L289" s="428" t="s">
        <v>1598</v>
      </c>
      <c r="M289" s="298" t="s">
        <v>1864</v>
      </c>
      <c r="N289" s="282">
        <v>300</v>
      </c>
      <c r="O289" s="282" t="s">
        <v>22</v>
      </c>
      <c r="P289" s="282" t="s">
        <v>2276</v>
      </c>
      <c r="Q289" s="284" t="s">
        <v>2271</v>
      </c>
    </row>
    <row r="290" spans="1:17" s="336" customFormat="1" ht="48.75" customHeight="1">
      <c r="A290" s="331">
        <v>290</v>
      </c>
      <c r="B290" s="425" t="s">
        <v>2269</v>
      </c>
      <c r="C290" s="332" t="s">
        <v>104</v>
      </c>
      <c r="D290" s="426" t="s">
        <v>482</v>
      </c>
      <c r="E290" s="428" t="s">
        <v>2272</v>
      </c>
      <c r="F290" s="282">
        <v>380</v>
      </c>
      <c r="G290" s="282" t="s">
        <v>1937</v>
      </c>
      <c r="H290" s="284" t="s">
        <v>2380</v>
      </c>
      <c r="I290" s="424" t="s">
        <v>1853</v>
      </c>
      <c r="J290" s="282" t="s">
        <v>19</v>
      </c>
      <c r="K290" s="282" t="s">
        <v>22</v>
      </c>
      <c r="L290" s="428" t="s">
        <v>2272</v>
      </c>
      <c r="M290" s="298" t="s">
        <v>2273</v>
      </c>
      <c r="N290" s="282">
        <v>380</v>
      </c>
      <c r="O290" s="282" t="s">
        <v>22</v>
      </c>
      <c r="P290" s="282" t="s">
        <v>2274</v>
      </c>
      <c r="Q290" s="284" t="s">
        <v>2271</v>
      </c>
    </row>
    <row r="291" spans="1:17" s="336" customFormat="1" ht="30" customHeight="1">
      <c r="A291" s="331">
        <v>291</v>
      </c>
      <c r="B291" s="146" t="s">
        <v>2275</v>
      </c>
      <c r="C291" s="332" t="s">
        <v>104</v>
      </c>
      <c r="D291" s="426" t="s">
        <v>482</v>
      </c>
      <c r="E291" s="284" t="s">
        <v>1858</v>
      </c>
      <c r="F291" s="282">
        <v>60</v>
      </c>
      <c r="G291" s="282" t="s">
        <v>1937</v>
      </c>
      <c r="H291" s="284" t="s">
        <v>2357</v>
      </c>
      <c r="I291" s="424" t="s">
        <v>1943</v>
      </c>
      <c r="J291" s="282" t="s">
        <v>19</v>
      </c>
      <c r="K291" s="282" t="s">
        <v>22</v>
      </c>
      <c r="L291" s="284" t="s">
        <v>1858</v>
      </c>
      <c r="M291" s="298" t="s">
        <v>1859</v>
      </c>
      <c r="N291" s="282">
        <v>60</v>
      </c>
      <c r="O291" s="282" t="s">
        <v>22</v>
      </c>
      <c r="P291" s="282" t="s">
        <v>1899</v>
      </c>
      <c r="Q291" s="284" t="s">
        <v>2271</v>
      </c>
    </row>
    <row r="292" spans="1:17" s="336" customFormat="1" ht="48" customHeight="1">
      <c r="A292" s="331">
        <v>292</v>
      </c>
      <c r="B292" s="146" t="s">
        <v>1900</v>
      </c>
      <c r="C292" s="332" t="s">
        <v>104</v>
      </c>
      <c r="D292" s="426" t="s">
        <v>482</v>
      </c>
      <c r="E292" s="282" t="s">
        <v>1912</v>
      </c>
      <c r="F292" s="282">
        <v>1788.67</v>
      </c>
      <c r="G292" s="282" t="s">
        <v>1937</v>
      </c>
      <c r="H292" s="284" t="s">
        <v>2382</v>
      </c>
      <c r="I292" s="282" t="s">
        <v>2097</v>
      </c>
      <c r="J292" s="282" t="s">
        <v>19</v>
      </c>
      <c r="K292" s="282" t="s">
        <v>22</v>
      </c>
      <c r="L292" s="282" t="s">
        <v>1912</v>
      </c>
      <c r="M292" s="298" t="s">
        <v>1901</v>
      </c>
      <c r="N292" s="282">
        <v>1788.67</v>
      </c>
      <c r="O292" s="282" t="s">
        <v>22</v>
      </c>
      <c r="P292" s="282" t="s">
        <v>1902</v>
      </c>
      <c r="Q292" s="284"/>
    </row>
    <row r="293" spans="1:17" s="336" customFormat="1" ht="126" customHeight="1">
      <c r="A293" s="331">
        <v>293</v>
      </c>
      <c r="B293" s="146" t="s">
        <v>1910</v>
      </c>
      <c r="C293" s="332" t="s">
        <v>104</v>
      </c>
      <c r="D293" s="426" t="s">
        <v>482</v>
      </c>
      <c r="E293" s="282" t="s">
        <v>1911</v>
      </c>
      <c r="F293" s="282">
        <v>522.9</v>
      </c>
      <c r="G293" s="282" t="s">
        <v>1937</v>
      </c>
      <c r="H293" s="284" t="s">
        <v>2383</v>
      </c>
      <c r="I293" s="282"/>
      <c r="J293" s="282" t="s">
        <v>19</v>
      </c>
      <c r="K293" s="282" t="s">
        <v>22</v>
      </c>
      <c r="L293" s="282" t="s">
        <v>1911</v>
      </c>
      <c r="M293" s="298" t="s">
        <v>1901</v>
      </c>
      <c r="N293" s="282">
        <v>522.9</v>
      </c>
      <c r="O293" s="282"/>
      <c r="P293" s="282" t="s">
        <v>1913</v>
      </c>
      <c r="Q293" s="284" t="s">
        <v>2271</v>
      </c>
    </row>
    <row r="294" spans="1:17" s="336" customFormat="1" ht="31.5" customHeight="1">
      <c r="A294" s="331">
        <v>294</v>
      </c>
      <c r="B294" s="140" t="s">
        <v>2525</v>
      </c>
      <c r="C294" s="332" t="s">
        <v>104</v>
      </c>
      <c r="D294" s="426" t="s">
        <v>482</v>
      </c>
      <c r="E294" s="282" t="s">
        <v>367</v>
      </c>
      <c r="F294" s="282">
        <v>72.02</v>
      </c>
      <c r="G294" s="282" t="s">
        <v>1937</v>
      </c>
      <c r="H294" s="373" t="s">
        <v>2583</v>
      </c>
      <c r="J294" s="282" t="s">
        <v>19</v>
      </c>
      <c r="K294" s="282" t="s">
        <v>22</v>
      </c>
      <c r="L294" s="282" t="s">
        <v>367</v>
      </c>
      <c r="M294" s="298" t="s">
        <v>1903</v>
      </c>
      <c r="N294" s="282">
        <v>72.02</v>
      </c>
      <c r="O294" s="282" t="s">
        <v>22</v>
      </c>
      <c r="P294" s="282" t="s">
        <v>1904</v>
      </c>
      <c r="Q294" s="284"/>
    </row>
    <row r="295" spans="1:17" s="336" customFormat="1" ht="51.75" customHeight="1">
      <c r="A295" s="331">
        <v>295</v>
      </c>
      <c r="B295" s="146" t="s">
        <v>2269</v>
      </c>
      <c r="C295" s="332" t="s">
        <v>104</v>
      </c>
      <c r="D295" s="426" t="s">
        <v>482</v>
      </c>
      <c r="E295" s="284" t="s">
        <v>1914</v>
      </c>
      <c r="F295" s="282">
        <v>300</v>
      </c>
      <c r="G295" s="282" t="s">
        <v>1937</v>
      </c>
      <c r="H295" s="284" t="s">
        <v>2381</v>
      </c>
      <c r="I295" s="282" t="s">
        <v>1915</v>
      </c>
      <c r="J295" s="282" t="s">
        <v>19</v>
      </c>
      <c r="K295" s="282" t="s">
        <v>22</v>
      </c>
      <c r="L295" s="284" t="s">
        <v>1914</v>
      </c>
      <c r="M295" s="298" t="s">
        <v>1915</v>
      </c>
      <c r="N295" s="282">
        <v>300</v>
      </c>
      <c r="O295" s="282" t="s">
        <v>22</v>
      </c>
      <c r="P295" s="334" t="s">
        <v>2526</v>
      </c>
      <c r="Q295" s="284" t="s">
        <v>2271</v>
      </c>
    </row>
    <row r="296" spans="1:17" s="336" customFormat="1" ht="43.5" customHeight="1">
      <c r="A296" s="331">
        <v>296</v>
      </c>
      <c r="B296" s="146" t="s">
        <v>1923</v>
      </c>
      <c r="C296" s="332" t="s">
        <v>104</v>
      </c>
      <c r="D296" s="426" t="s">
        <v>482</v>
      </c>
      <c r="E296" s="284" t="s">
        <v>351</v>
      </c>
      <c r="F296" s="282">
        <v>175.22</v>
      </c>
      <c r="G296" s="282" t="s">
        <v>1937</v>
      </c>
      <c r="H296" s="411" t="s">
        <v>2582</v>
      </c>
      <c r="I296" s="282" t="s">
        <v>1924</v>
      </c>
      <c r="J296" s="282" t="s">
        <v>19</v>
      </c>
      <c r="K296" s="282" t="s">
        <v>22</v>
      </c>
      <c r="L296" s="284" t="s">
        <v>351</v>
      </c>
      <c r="M296" s="298" t="s">
        <v>1924</v>
      </c>
      <c r="N296" s="282">
        <v>175.22</v>
      </c>
      <c r="O296" s="282" t="s">
        <v>22</v>
      </c>
      <c r="P296" s="334" t="s">
        <v>2527</v>
      </c>
      <c r="Q296" s="284"/>
    </row>
    <row r="297" spans="1:17" s="336" customFormat="1" ht="72.75" customHeight="1">
      <c r="A297" s="331">
        <v>297</v>
      </c>
      <c r="B297" s="140" t="s">
        <v>1916</v>
      </c>
      <c r="C297" s="332" t="s">
        <v>104</v>
      </c>
      <c r="D297" s="426" t="s">
        <v>482</v>
      </c>
      <c r="E297" s="282" t="s">
        <v>1917</v>
      </c>
      <c r="F297" s="282">
        <v>60.01</v>
      </c>
      <c r="G297" s="282" t="s">
        <v>560</v>
      </c>
      <c r="H297" s="411" t="s">
        <v>2559</v>
      </c>
      <c r="I297" s="282"/>
      <c r="J297" s="282" t="s">
        <v>19</v>
      </c>
      <c r="K297" s="282" t="s">
        <v>22</v>
      </c>
      <c r="L297" s="282" t="s">
        <v>1917</v>
      </c>
      <c r="M297" s="298" t="s">
        <v>1873</v>
      </c>
      <c r="N297" s="282" t="s">
        <v>1918</v>
      </c>
      <c r="O297" s="282" t="s">
        <v>22</v>
      </c>
      <c r="P297" s="282" t="s">
        <v>1919</v>
      </c>
      <c r="Q297" s="284"/>
    </row>
    <row r="298" spans="1:17" s="336" customFormat="1" ht="43.5" customHeight="1">
      <c r="A298" s="331">
        <v>298</v>
      </c>
      <c r="B298" s="146" t="s">
        <v>2072</v>
      </c>
      <c r="C298" s="332" t="s">
        <v>104</v>
      </c>
      <c r="D298" s="426" t="s">
        <v>482</v>
      </c>
      <c r="E298" s="282" t="s">
        <v>2071</v>
      </c>
      <c r="F298" s="282">
        <v>96.8</v>
      </c>
      <c r="G298" s="282" t="s">
        <v>1937</v>
      </c>
      <c r="H298" s="284" t="s">
        <v>2323</v>
      </c>
      <c r="I298" s="282" t="s">
        <v>1915</v>
      </c>
      <c r="J298" s="282" t="s">
        <v>19</v>
      </c>
      <c r="K298" s="282" t="s">
        <v>22</v>
      </c>
      <c r="L298" s="282" t="s">
        <v>2071</v>
      </c>
      <c r="M298" s="298" t="s">
        <v>1915</v>
      </c>
      <c r="N298" s="282">
        <v>96.8</v>
      </c>
      <c r="O298" s="282" t="s">
        <v>22</v>
      </c>
      <c r="P298" s="282" t="s">
        <v>2073</v>
      </c>
      <c r="Q298" s="284"/>
    </row>
    <row r="299" spans="1:17" s="336" customFormat="1" ht="49.5" customHeight="1">
      <c r="A299" s="331">
        <v>299</v>
      </c>
      <c r="B299" s="140" t="s">
        <v>236</v>
      </c>
      <c r="C299" s="332" t="s">
        <v>104</v>
      </c>
      <c r="D299" s="333" t="s">
        <v>489</v>
      </c>
      <c r="E299" s="282" t="s">
        <v>1925</v>
      </c>
      <c r="F299" s="282">
        <v>12.16</v>
      </c>
      <c r="G299" s="282" t="s">
        <v>560</v>
      </c>
      <c r="H299" s="284" t="s">
        <v>2385</v>
      </c>
      <c r="I299" s="282" t="s">
        <v>1926</v>
      </c>
      <c r="J299" s="282" t="s">
        <v>19</v>
      </c>
      <c r="K299" s="282" t="s">
        <v>22</v>
      </c>
      <c r="L299" s="282" t="s">
        <v>1925</v>
      </c>
      <c r="M299" s="298" t="s">
        <v>1926</v>
      </c>
      <c r="N299" s="282">
        <v>12.16</v>
      </c>
      <c r="O299" s="282" t="s">
        <v>22</v>
      </c>
      <c r="P299" s="284" t="s">
        <v>1927</v>
      </c>
      <c r="Q299" s="284"/>
    </row>
    <row r="300" spans="1:17" s="336" customFormat="1" ht="54" customHeight="1">
      <c r="A300" s="331">
        <v>300</v>
      </c>
      <c r="B300" s="146" t="s">
        <v>2384</v>
      </c>
      <c r="C300" s="332" t="s">
        <v>104</v>
      </c>
      <c r="D300" s="426" t="s">
        <v>482</v>
      </c>
      <c r="E300" s="284" t="s">
        <v>2186</v>
      </c>
      <c r="F300" s="282">
        <v>1934</v>
      </c>
      <c r="G300" s="282" t="s">
        <v>1937</v>
      </c>
      <c r="H300" s="355" t="s">
        <v>2328</v>
      </c>
      <c r="I300" s="282" t="s">
        <v>2267</v>
      </c>
      <c r="J300" s="282" t="s">
        <v>19</v>
      </c>
      <c r="K300" s="282" t="s">
        <v>22</v>
      </c>
      <c r="L300" s="284" t="s">
        <v>2186</v>
      </c>
      <c r="M300" s="298" t="s">
        <v>2267</v>
      </c>
      <c r="N300" s="282">
        <v>1934</v>
      </c>
      <c r="O300" s="282" t="s">
        <v>22</v>
      </c>
      <c r="P300" s="284" t="s">
        <v>2268</v>
      </c>
      <c r="Q300" s="429" t="s">
        <v>2246</v>
      </c>
    </row>
    <row r="301" spans="1:17" ht="31.5" customHeight="1">
      <c r="A301" s="144">
        <v>301</v>
      </c>
      <c r="B301" s="137" t="s">
        <v>2010</v>
      </c>
      <c r="C301" s="251"/>
      <c r="D301" s="261"/>
      <c r="E301" s="277"/>
      <c r="F301" s="277"/>
      <c r="G301" s="277"/>
      <c r="H301" s="277"/>
      <c r="I301" s="280"/>
      <c r="J301" s="277"/>
      <c r="K301" s="277"/>
      <c r="L301" s="277"/>
      <c r="M301" s="302"/>
      <c r="N301" s="277"/>
      <c r="O301" s="277"/>
      <c r="P301" s="277"/>
      <c r="Q301" s="283"/>
    </row>
    <row r="302" spans="1:17" s="336" customFormat="1" ht="49.5" customHeight="1">
      <c r="A302" s="331">
        <v>302</v>
      </c>
      <c r="B302" s="146" t="s">
        <v>40</v>
      </c>
      <c r="C302" s="332" t="s">
        <v>104</v>
      </c>
      <c r="D302" s="426" t="s">
        <v>482</v>
      </c>
      <c r="E302" s="282" t="s">
        <v>2264</v>
      </c>
      <c r="F302" s="282">
        <v>1185.8</v>
      </c>
      <c r="G302" s="282" t="s">
        <v>1937</v>
      </c>
      <c r="H302" s="355" t="s">
        <v>2369</v>
      </c>
      <c r="I302" s="282" t="s">
        <v>2265</v>
      </c>
      <c r="J302" s="282" t="s">
        <v>19</v>
      </c>
      <c r="K302" s="282" t="s">
        <v>22</v>
      </c>
      <c r="L302" s="282" t="s">
        <v>2264</v>
      </c>
      <c r="M302" s="298" t="s">
        <v>2265</v>
      </c>
      <c r="N302" s="282">
        <v>1185.8</v>
      </c>
      <c r="O302" s="282" t="s">
        <v>22</v>
      </c>
      <c r="P302" s="282" t="s">
        <v>2266</v>
      </c>
      <c r="Q302" s="429" t="s">
        <v>2246</v>
      </c>
    </row>
    <row r="303" spans="1:17" s="336" customFormat="1" ht="30" customHeight="1">
      <c r="A303" s="331">
        <v>303</v>
      </c>
      <c r="B303" s="146" t="s">
        <v>2270</v>
      </c>
      <c r="C303" s="332" t="s">
        <v>104</v>
      </c>
      <c r="D303" s="426" t="s">
        <v>482</v>
      </c>
      <c r="E303" s="282" t="s">
        <v>2242</v>
      </c>
      <c r="F303" s="282">
        <v>430</v>
      </c>
      <c r="G303" s="282" t="s">
        <v>1937</v>
      </c>
      <c r="H303" s="284" t="s">
        <v>2339</v>
      </c>
      <c r="I303" s="282" t="s">
        <v>2243</v>
      </c>
      <c r="J303" s="282" t="s">
        <v>19</v>
      </c>
      <c r="K303" s="282" t="s">
        <v>22</v>
      </c>
      <c r="L303" s="282" t="s">
        <v>2242</v>
      </c>
      <c r="M303" s="298" t="s">
        <v>2244</v>
      </c>
      <c r="N303" s="282">
        <v>430</v>
      </c>
      <c r="O303" s="282" t="s">
        <v>22</v>
      </c>
      <c r="P303" s="282" t="s">
        <v>2245</v>
      </c>
      <c r="Q303" s="429" t="s">
        <v>2246</v>
      </c>
    </row>
    <row r="304" spans="1:17" s="336" customFormat="1" ht="28.5" customHeight="1">
      <c r="A304" s="331">
        <v>304</v>
      </c>
      <c r="B304" s="140" t="s">
        <v>1939</v>
      </c>
      <c r="C304" s="332" t="s">
        <v>104</v>
      </c>
      <c r="D304" s="426" t="s">
        <v>482</v>
      </c>
      <c r="E304" s="282" t="s">
        <v>77</v>
      </c>
      <c r="F304" s="282">
        <v>2.09</v>
      </c>
      <c r="G304" s="282" t="s">
        <v>560</v>
      </c>
      <c r="H304" s="284" t="s">
        <v>2341</v>
      </c>
      <c r="I304" s="282" t="s">
        <v>2021</v>
      </c>
      <c r="J304" s="282" t="s">
        <v>19</v>
      </c>
      <c r="K304" s="282" t="s">
        <v>22</v>
      </c>
      <c r="L304" s="282" t="s">
        <v>77</v>
      </c>
      <c r="M304" s="298" t="s">
        <v>2021</v>
      </c>
      <c r="N304" s="282">
        <v>2.09</v>
      </c>
      <c r="O304" s="282" t="s">
        <v>22</v>
      </c>
      <c r="P304" s="334" t="s">
        <v>2532</v>
      </c>
      <c r="Q304" s="284"/>
    </row>
    <row r="305" spans="1:17" s="336" customFormat="1" ht="28.5" customHeight="1">
      <c r="A305" s="331">
        <v>305</v>
      </c>
      <c r="B305" s="146" t="s">
        <v>1932</v>
      </c>
      <c r="C305" s="332" t="s">
        <v>104</v>
      </c>
      <c r="D305" s="332" t="s">
        <v>2324</v>
      </c>
      <c r="E305" s="282" t="s">
        <v>1933</v>
      </c>
      <c r="F305" s="282">
        <v>23.09</v>
      </c>
      <c r="G305" s="282" t="s">
        <v>560</v>
      </c>
      <c r="H305" s="284" t="s">
        <v>2385</v>
      </c>
      <c r="I305" s="282" t="s">
        <v>2068</v>
      </c>
      <c r="J305" s="282" t="s">
        <v>19</v>
      </c>
      <c r="K305" s="282" t="s">
        <v>22</v>
      </c>
      <c r="L305" s="282" t="s">
        <v>1933</v>
      </c>
      <c r="M305" s="298" t="s">
        <v>2068</v>
      </c>
      <c r="N305" s="282">
        <v>23.09</v>
      </c>
      <c r="O305" s="282" t="s">
        <v>22</v>
      </c>
      <c r="P305" s="282" t="s">
        <v>2069</v>
      </c>
      <c r="Q305" s="284"/>
    </row>
    <row r="306" spans="1:17" s="336" customFormat="1" ht="34.5" customHeight="1">
      <c r="A306" s="331">
        <v>306</v>
      </c>
      <c r="B306" s="146" t="s">
        <v>2023</v>
      </c>
      <c r="C306" s="332" t="s">
        <v>104</v>
      </c>
      <c r="D306" s="426" t="s">
        <v>482</v>
      </c>
      <c r="E306" s="282" t="s">
        <v>2022</v>
      </c>
      <c r="F306" s="282">
        <v>220</v>
      </c>
      <c r="G306" s="282" t="s">
        <v>560</v>
      </c>
      <c r="H306" s="284" t="s">
        <v>2368</v>
      </c>
      <c r="I306" s="282" t="s">
        <v>2020</v>
      </c>
      <c r="J306" s="282" t="s">
        <v>19</v>
      </c>
      <c r="K306" s="282" t="s">
        <v>22</v>
      </c>
      <c r="L306" s="282" t="s">
        <v>2022</v>
      </c>
      <c r="M306" s="298" t="s">
        <v>2020</v>
      </c>
      <c r="N306" s="282">
        <v>220</v>
      </c>
      <c r="O306" s="282" t="s">
        <v>22</v>
      </c>
      <c r="P306" s="334" t="s">
        <v>2531</v>
      </c>
      <c r="Q306" s="284"/>
    </row>
    <row r="307" spans="1:17" s="336" customFormat="1" ht="43.5" customHeight="1">
      <c r="A307" s="331">
        <v>307</v>
      </c>
      <c r="B307" s="140" t="s">
        <v>2081</v>
      </c>
      <c r="C307" s="332" t="s">
        <v>104</v>
      </c>
      <c r="D307" s="426" t="s">
        <v>482</v>
      </c>
      <c r="E307" s="282" t="s">
        <v>2079</v>
      </c>
      <c r="F307" s="282">
        <v>205</v>
      </c>
      <c r="G307" s="282" t="s">
        <v>560</v>
      </c>
      <c r="H307" s="284" t="s">
        <v>2368</v>
      </c>
      <c r="I307" s="282" t="s">
        <v>2020</v>
      </c>
      <c r="J307" s="282" t="s">
        <v>19</v>
      </c>
      <c r="K307" s="282" t="s">
        <v>22</v>
      </c>
      <c r="L307" s="282" t="s">
        <v>2079</v>
      </c>
      <c r="M307" s="298" t="s">
        <v>2020</v>
      </c>
      <c r="N307" s="282">
        <v>205</v>
      </c>
      <c r="O307" s="282" t="s">
        <v>22</v>
      </c>
      <c r="P307" s="282" t="s">
        <v>2080</v>
      </c>
      <c r="Q307" s="284"/>
    </row>
    <row r="308" spans="1:17" s="336" customFormat="1" ht="54.75" customHeight="1">
      <c r="A308" s="331">
        <v>308</v>
      </c>
      <c r="B308" s="140" t="s">
        <v>2696</v>
      </c>
      <c r="C308" s="332" t="s">
        <v>104</v>
      </c>
      <c r="D308" s="426" t="s">
        <v>482</v>
      </c>
      <c r="E308" s="334" t="s">
        <v>2534</v>
      </c>
      <c r="F308" s="282">
        <v>43.33</v>
      </c>
      <c r="G308" s="334" t="s">
        <v>565</v>
      </c>
      <c r="H308" s="431" t="s">
        <v>2682</v>
      </c>
      <c r="I308" s="432">
        <v>42320</v>
      </c>
      <c r="J308" s="282" t="s">
        <v>19</v>
      </c>
      <c r="K308" s="282" t="s">
        <v>22</v>
      </c>
      <c r="L308" s="334" t="s">
        <v>2534</v>
      </c>
      <c r="M308" s="301">
        <v>42320</v>
      </c>
      <c r="N308" s="282">
        <v>43.33</v>
      </c>
      <c r="O308" s="282" t="s">
        <v>22</v>
      </c>
      <c r="P308" s="334" t="s">
        <v>2535</v>
      </c>
      <c r="Q308" s="284"/>
    </row>
    <row r="309" spans="1:17" s="336" customFormat="1" ht="36.75" customHeight="1">
      <c r="A309" s="331">
        <v>309</v>
      </c>
      <c r="B309" s="140" t="s">
        <v>2011</v>
      </c>
      <c r="C309" s="332" t="s">
        <v>104</v>
      </c>
      <c r="D309" s="426" t="s">
        <v>482</v>
      </c>
      <c r="E309" s="282" t="s">
        <v>2012</v>
      </c>
      <c r="F309" s="282">
        <v>5.1</v>
      </c>
      <c r="G309" s="282" t="s">
        <v>560</v>
      </c>
      <c r="H309" s="411" t="s">
        <v>2584</v>
      </c>
      <c r="I309" s="282" t="s">
        <v>2013</v>
      </c>
      <c r="J309" s="282" t="s">
        <v>19</v>
      </c>
      <c r="K309" s="282" t="s">
        <v>22</v>
      </c>
      <c r="L309" s="282" t="s">
        <v>2012</v>
      </c>
      <c r="M309" s="298" t="s">
        <v>2013</v>
      </c>
      <c r="N309" s="282" t="s">
        <v>2014</v>
      </c>
      <c r="O309" s="282" t="s">
        <v>22</v>
      </c>
      <c r="P309" s="282" t="s">
        <v>2015</v>
      </c>
      <c r="Q309" s="284" t="s">
        <v>2002</v>
      </c>
    </row>
    <row r="310" spans="1:17" s="336" customFormat="1" ht="36" customHeight="1">
      <c r="A310" s="331">
        <v>310</v>
      </c>
      <c r="B310" s="140" t="s">
        <v>1945</v>
      </c>
      <c r="C310" s="332" t="s">
        <v>104</v>
      </c>
      <c r="D310" s="426" t="s">
        <v>482</v>
      </c>
      <c r="E310" s="282" t="s">
        <v>1946</v>
      </c>
      <c r="F310" s="282">
        <v>71.82</v>
      </c>
      <c r="G310" s="282" t="s">
        <v>560</v>
      </c>
      <c r="H310" s="284" t="s">
        <v>2362</v>
      </c>
      <c r="I310" s="282" t="s">
        <v>1947</v>
      </c>
      <c r="J310" s="282" t="s">
        <v>19</v>
      </c>
      <c r="K310" s="282" t="s">
        <v>22</v>
      </c>
      <c r="L310" s="282" t="s">
        <v>1946</v>
      </c>
      <c r="M310" s="298" t="s">
        <v>1947</v>
      </c>
      <c r="N310" s="282">
        <v>71.82</v>
      </c>
      <c r="O310" s="282" t="s">
        <v>22</v>
      </c>
      <c r="P310" s="282" t="s">
        <v>1948</v>
      </c>
      <c r="Q310" s="284" t="s">
        <v>2002</v>
      </c>
    </row>
    <row r="311" spans="1:17" s="336" customFormat="1" ht="43.5" customHeight="1">
      <c r="A311" s="331">
        <v>311</v>
      </c>
      <c r="B311" s="140" t="s">
        <v>2367</v>
      </c>
      <c r="C311" s="332" t="s">
        <v>104</v>
      </c>
      <c r="D311" s="426" t="s">
        <v>482</v>
      </c>
      <c r="E311" s="282" t="s">
        <v>2059</v>
      </c>
      <c r="F311" s="282">
        <v>58.56</v>
      </c>
      <c r="G311" s="282" t="s">
        <v>1937</v>
      </c>
      <c r="H311" s="284" t="s">
        <v>2319</v>
      </c>
      <c r="I311" s="282" t="s">
        <v>2051</v>
      </c>
      <c r="J311" s="282" t="s">
        <v>19</v>
      </c>
      <c r="K311" s="282" t="s">
        <v>22</v>
      </c>
      <c r="L311" s="282" t="s">
        <v>2059</v>
      </c>
      <c r="M311" s="298" t="s">
        <v>2051</v>
      </c>
      <c r="N311" s="282">
        <v>58.56</v>
      </c>
      <c r="O311" s="282" t="s">
        <v>22</v>
      </c>
      <c r="P311" s="282" t="s">
        <v>2263</v>
      </c>
      <c r="Q311" s="284" t="s">
        <v>2002</v>
      </c>
    </row>
    <row r="312" spans="1:17" ht="33" customHeight="1">
      <c r="A312" s="378">
        <v>312</v>
      </c>
      <c r="B312" s="137" t="s">
        <v>2044</v>
      </c>
      <c r="C312" s="251" t="s">
        <v>496</v>
      </c>
      <c r="D312" s="430" t="s">
        <v>482</v>
      </c>
      <c r="E312" s="277" t="s">
        <v>2045</v>
      </c>
      <c r="F312" s="277">
        <v>5000</v>
      </c>
      <c r="G312" s="277" t="s">
        <v>560</v>
      </c>
      <c r="H312" s="283" t="s">
        <v>2366</v>
      </c>
      <c r="I312" s="277" t="s">
        <v>2051</v>
      </c>
      <c r="J312" s="277" t="s">
        <v>19</v>
      </c>
      <c r="K312" s="277" t="s">
        <v>22</v>
      </c>
      <c r="L312" s="277" t="s">
        <v>2045</v>
      </c>
      <c r="M312" s="302" t="s">
        <v>2056</v>
      </c>
      <c r="N312" s="277">
        <v>5000</v>
      </c>
      <c r="O312" s="277" t="s">
        <v>22</v>
      </c>
      <c r="P312" s="277" t="s">
        <v>2057</v>
      </c>
      <c r="Q312" s="283" t="s">
        <v>2058</v>
      </c>
    </row>
    <row r="313" spans="1:17" s="336" customFormat="1" ht="30.75" customHeight="1">
      <c r="A313" s="331">
        <v>313</v>
      </c>
      <c r="B313" s="146" t="s">
        <v>2261</v>
      </c>
      <c r="C313" s="332" t="s">
        <v>496</v>
      </c>
      <c r="D313" s="426" t="s">
        <v>482</v>
      </c>
      <c r="E313" s="282" t="s">
        <v>2260</v>
      </c>
      <c r="F313" s="282">
        <v>10.51</v>
      </c>
      <c r="G313" s="282" t="s">
        <v>1937</v>
      </c>
      <c r="H313" s="284" t="s">
        <v>2365</v>
      </c>
      <c r="I313" s="282" t="s">
        <v>2050</v>
      </c>
      <c r="J313" s="282" t="s">
        <v>19</v>
      </c>
      <c r="K313" s="282" t="s">
        <v>22</v>
      </c>
      <c r="L313" s="282" t="s">
        <v>2260</v>
      </c>
      <c r="M313" s="298" t="s">
        <v>2050</v>
      </c>
      <c r="N313" s="282">
        <v>10.51</v>
      </c>
      <c r="O313" s="282" t="s">
        <v>22</v>
      </c>
      <c r="P313" s="282" t="s">
        <v>2262</v>
      </c>
      <c r="Q313" s="284"/>
    </row>
    <row r="314" spans="1:17" s="336" customFormat="1" ht="33.75" customHeight="1">
      <c r="A314" s="331">
        <v>314</v>
      </c>
      <c r="B314" s="140" t="s">
        <v>1847</v>
      </c>
      <c r="C314" s="332" t="s">
        <v>104</v>
      </c>
      <c r="D314" s="426" t="s">
        <v>482</v>
      </c>
      <c r="E314" s="282" t="s">
        <v>431</v>
      </c>
      <c r="F314" s="282">
        <v>268.87</v>
      </c>
      <c r="G314" s="282" t="s">
        <v>560</v>
      </c>
      <c r="H314" s="284" t="s">
        <v>2363</v>
      </c>
      <c r="I314" s="282" t="s">
        <v>2063</v>
      </c>
      <c r="J314" s="282" t="s">
        <v>19</v>
      </c>
      <c r="K314" s="282" t="s">
        <v>22</v>
      </c>
      <c r="L314" s="282" t="s">
        <v>431</v>
      </c>
      <c r="M314" s="298" t="s">
        <v>2063</v>
      </c>
      <c r="N314" s="282">
        <v>268.87</v>
      </c>
      <c r="O314" s="282" t="s">
        <v>22</v>
      </c>
      <c r="P314" s="282" t="s">
        <v>2064</v>
      </c>
      <c r="Q314" s="284" t="s">
        <v>2002</v>
      </c>
    </row>
    <row r="315" spans="1:17" s="336" customFormat="1" ht="40.5" customHeight="1">
      <c r="A315" s="331">
        <v>315</v>
      </c>
      <c r="B315" s="140" t="s">
        <v>1999</v>
      </c>
      <c r="C315" s="332" t="s">
        <v>104</v>
      </c>
      <c r="D315" s="426" t="s">
        <v>482</v>
      </c>
      <c r="E315" s="282" t="s">
        <v>1946</v>
      </c>
      <c r="F315" s="282">
        <v>112.14</v>
      </c>
      <c r="G315" s="282" t="s">
        <v>560</v>
      </c>
      <c r="H315" s="284" t="s">
        <v>2362</v>
      </c>
      <c r="I315" s="282" t="s">
        <v>2000</v>
      </c>
      <c r="J315" s="282" t="s">
        <v>19</v>
      </c>
      <c r="K315" s="282" t="s">
        <v>22</v>
      </c>
      <c r="L315" s="282" t="s">
        <v>1946</v>
      </c>
      <c r="M315" s="298" t="s">
        <v>2000</v>
      </c>
      <c r="N315" s="282">
        <v>112.14</v>
      </c>
      <c r="O315" s="282" t="s">
        <v>22</v>
      </c>
      <c r="P315" s="282" t="s">
        <v>2001</v>
      </c>
      <c r="Q315" s="284" t="s">
        <v>2002</v>
      </c>
    </row>
    <row r="316" spans="1:17" s="336" customFormat="1" ht="48" customHeight="1">
      <c r="A316" s="331">
        <v>316</v>
      </c>
      <c r="B316" s="140" t="s">
        <v>2004</v>
      </c>
      <c r="C316" s="332" t="s">
        <v>104</v>
      </c>
      <c r="D316" s="426" t="s">
        <v>482</v>
      </c>
      <c r="E316" s="282" t="s">
        <v>1946</v>
      </c>
      <c r="F316" s="282">
        <v>24</v>
      </c>
      <c r="G316" s="282" t="s">
        <v>560</v>
      </c>
      <c r="H316" s="284" t="s">
        <v>2362</v>
      </c>
      <c r="I316" s="282" t="s">
        <v>2000</v>
      </c>
      <c r="J316" s="282" t="s">
        <v>19</v>
      </c>
      <c r="K316" s="282" t="s">
        <v>22</v>
      </c>
      <c r="L316" s="282" t="s">
        <v>1946</v>
      </c>
      <c r="M316" s="298" t="s">
        <v>2000</v>
      </c>
      <c r="N316" s="282">
        <v>24</v>
      </c>
      <c r="O316" s="282" t="s">
        <v>22</v>
      </c>
      <c r="P316" s="282" t="s">
        <v>2003</v>
      </c>
      <c r="Q316" s="284" t="s">
        <v>2002</v>
      </c>
    </row>
    <row r="317" spans="1:17" s="336" customFormat="1" ht="42" customHeight="1">
      <c r="A317" s="331">
        <v>317</v>
      </c>
      <c r="B317" s="140" t="s">
        <v>2005</v>
      </c>
      <c r="C317" s="332" t="s">
        <v>104</v>
      </c>
      <c r="D317" s="426" t="s">
        <v>482</v>
      </c>
      <c r="E317" s="282" t="s">
        <v>2006</v>
      </c>
      <c r="F317" s="282">
        <v>49</v>
      </c>
      <c r="G317" s="282" t="s">
        <v>560</v>
      </c>
      <c r="H317" s="411" t="s">
        <v>2559</v>
      </c>
      <c r="I317" s="282" t="s">
        <v>2000</v>
      </c>
      <c r="J317" s="282" t="s">
        <v>19</v>
      </c>
      <c r="K317" s="282" t="s">
        <v>22</v>
      </c>
      <c r="L317" s="282" t="s">
        <v>2006</v>
      </c>
      <c r="M317" s="298" t="s">
        <v>2000</v>
      </c>
      <c r="N317" s="282">
        <v>49</v>
      </c>
      <c r="O317" s="282" t="s">
        <v>22</v>
      </c>
      <c r="P317" s="282" t="s">
        <v>2007</v>
      </c>
      <c r="Q317" s="284" t="s">
        <v>2002</v>
      </c>
    </row>
    <row r="318" spans="1:17" s="336" customFormat="1" ht="30" customHeight="1">
      <c r="A318" s="331">
        <v>318</v>
      </c>
      <c r="B318" s="140" t="s">
        <v>2008</v>
      </c>
      <c r="C318" s="332" t="s">
        <v>104</v>
      </c>
      <c r="D318" s="426" t="s">
        <v>482</v>
      </c>
      <c r="E318" s="282" t="s">
        <v>2009</v>
      </c>
      <c r="F318" s="282">
        <v>94</v>
      </c>
      <c r="G318" s="282" t="s">
        <v>560</v>
      </c>
      <c r="H318" s="284" t="s">
        <v>2364</v>
      </c>
      <c r="I318" s="282" t="s">
        <v>2000</v>
      </c>
      <c r="J318" s="282" t="s">
        <v>19</v>
      </c>
      <c r="K318" s="282" t="s">
        <v>22</v>
      </c>
      <c r="L318" s="282" t="s">
        <v>2009</v>
      </c>
      <c r="M318" s="298" t="s">
        <v>2000</v>
      </c>
      <c r="N318" s="282">
        <v>94</v>
      </c>
      <c r="O318" s="282" t="s">
        <v>22</v>
      </c>
      <c r="P318" s="334" t="s">
        <v>2533</v>
      </c>
      <c r="Q318" s="284" t="s">
        <v>2002</v>
      </c>
    </row>
    <row r="319" spans="1:17" s="336" customFormat="1" ht="30" customHeight="1">
      <c r="A319" s="331">
        <v>319</v>
      </c>
      <c r="B319" s="140" t="s">
        <v>1847</v>
      </c>
      <c r="C319" s="332" t="s">
        <v>104</v>
      </c>
      <c r="D319" s="426" t="s">
        <v>482</v>
      </c>
      <c r="E319" s="282" t="s">
        <v>431</v>
      </c>
      <c r="F319" s="282">
        <v>54.8</v>
      </c>
      <c r="G319" s="282" t="s">
        <v>560</v>
      </c>
      <c r="H319" s="284" t="s">
        <v>2363</v>
      </c>
      <c r="I319" s="282" t="s">
        <v>2000</v>
      </c>
      <c r="J319" s="282" t="s">
        <v>19</v>
      </c>
      <c r="K319" s="282" t="s">
        <v>22</v>
      </c>
      <c r="L319" s="282" t="s">
        <v>431</v>
      </c>
      <c r="M319" s="298" t="s">
        <v>2000</v>
      </c>
      <c r="N319" s="282">
        <v>54.8</v>
      </c>
      <c r="O319" s="282" t="s">
        <v>22</v>
      </c>
      <c r="P319" s="282" t="s">
        <v>2062</v>
      </c>
      <c r="Q319" s="284" t="s">
        <v>2312</v>
      </c>
    </row>
    <row r="320" spans="1:17" s="336" customFormat="1" ht="30" customHeight="1">
      <c r="A320" s="331">
        <v>320</v>
      </c>
      <c r="B320" s="140" t="s">
        <v>54</v>
      </c>
      <c r="C320" s="332" t="s">
        <v>104</v>
      </c>
      <c r="D320" s="426" t="s">
        <v>482</v>
      </c>
      <c r="E320" s="282" t="s">
        <v>2258</v>
      </c>
      <c r="F320" s="282">
        <v>90</v>
      </c>
      <c r="G320" s="282" t="s">
        <v>1937</v>
      </c>
      <c r="H320" s="284" t="s">
        <v>2323</v>
      </c>
      <c r="I320" s="282" t="s">
        <v>2000</v>
      </c>
      <c r="J320" s="282" t="s">
        <v>19</v>
      </c>
      <c r="K320" s="282" t="s">
        <v>22</v>
      </c>
      <c r="L320" s="282" t="s">
        <v>2258</v>
      </c>
      <c r="M320" s="298" t="s">
        <v>2000</v>
      </c>
      <c r="N320" s="282">
        <v>90</v>
      </c>
      <c r="O320" s="282" t="s">
        <v>22</v>
      </c>
      <c r="P320" s="282" t="s">
        <v>2259</v>
      </c>
      <c r="Q320" s="284"/>
    </row>
    <row r="321" spans="1:17" s="336" customFormat="1" ht="30" customHeight="1">
      <c r="A321" s="331">
        <v>321</v>
      </c>
      <c r="B321" s="140" t="s">
        <v>1081</v>
      </c>
      <c r="C321" s="332" t="s">
        <v>104</v>
      </c>
      <c r="D321" s="426" t="s">
        <v>482</v>
      </c>
      <c r="E321" s="282" t="s">
        <v>2077</v>
      </c>
      <c r="F321" s="282">
        <v>3.12</v>
      </c>
      <c r="G321" s="282" t="s">
        <v>560</v>
      </c>
      <c r="H321" s="284" t="s">
        <v>2361</v>
      </c>
      <c r="I321" s="282" t="s">
        <v>2076</v>
      </c>
      <c r="J321" s="282" t="s">
        <v>19</v>
      </c>
      <c r="K321" s="282" t="s">
        <v>22</v>
      </c>
      <c r="L321" s="282" t="s">
        <v>2077</v>
      </c>
      <c r="M321" s="298" t="s">
        <v>2076</v>
      </c>
      <c r="N321" s="282">
        <v>3.12</v>
      </c>
      <c r="O321" s="282" t="s">
        <v>22</v>
      </c>
      <c r="P321" s="282" t="s">
        <v>2078</v>
      </c>
      <c r="Q321" s="284" t="s">
        <v>2312</v>
      </c>
    </row>
    <row r="322" spans="1:17" s="336" customFormat="1" ht="52.5" customHeight="1">
      <c r="A322" s="331">
        <v>322</v>
      </c>
      <c r="B322" s="140" t="s">
        <v>1081</v>
      </c>
      <c r="C322" s="332" t="s">
        <v>104</v>
      </c>
      <c r="D322" s="426" t="s">
        <v>482</v>
      </c>
      <c r="E322" s="282" t="s">
        <v>2077</v>
      </c>
      <c r="F322" s="282">
        <v>7.52</v>
      </c>
      <c r="G322" s="282" t="s">
        <v>560</v>
      </c>
      <c r="H322" s="284" t="s">
        <v>2361</v>
      </c>
      <c r="I322" s="282" t="s">
        <v>2076</v>
      </c>
      <c r="J322" s="282" t="s">
        <v>19</v>
      </c>
      <c r="K322" s="282" t="s">
        <v>22</v>
      </c>
      <c r="L322" s="282" t="s">
        <v>2077</v>
      </c>
      <c r="M322" s="298" t="s">
        <v>2076</v>
      </c>
      <c r="N322" s="282">
        <v>7.52</v>
      </c>
      <c r="O322" s="282" t="s">
        <v>22</v>
      </c>
      <c r="P322" s="334" t="s">
        <v>2529</v>
      </c>
      <c r="Q322" s="284" t="s">
        <v>2312</v>
      </c>
    </row>
    <row r="323" spans="1:17" s="336" customFormat="1" ht="22.5" customHeight="1">
      <c r="A323" s="331">
        <v>323</v>
      </c>
      <c r="B323" s="140" t="s">
        <v>1081</v>
      </c>
      <c r="C323" s="332" t="s">
        <v>104</v>
      </c>
      <c r="D323" s="426" t="s">
        <v>482</v>
      </c>
      <c r="E323" s="282" t="s">
        <v>2077</v>
      </c>
      <c r="F323" s="282">
        <v>5.74</v>
      </c>
      <c r="G323" s="282" t="s">
        <v>560</v>
      </c>
      <c r="H323" s="284" t="s">
        <v>2361</v>
      </c>
      <c r="I323" s="282" t="s">
        <v>2076</v>
      </c>
      <c r="J323" s="282" t="s">
        <v>19</v>
      </c>
      <c r="K323" s="282" t="s">
        <v>22</v>
      </c>
      <c r="L323" s="282" t="s">
        <v>2077</v>
      </c>
      <c r="M323" s="298" t="s">
        <v>2076</v>
      </c>
      <c r="N323" s="282">
        <v>5.74</v>
      </c>
      <c r="O323" s="282" t="s">
        <v>22</v>
      </c>
      <c r="P323" s="334" t="s">
        <v>2530</v>
      </c>
      <c r="Q323" s="284" t="s">
        <v>2312</v>
      </c>
    </row>
    <row r="324" spans="1:17" s="336" customFormat="1" ht="51.75" customHeight="1">
      <c r="A324" s="331">
        <v>324</v>
      </c>
      <c r="B324" s="146" t="s">
        <v>2537</v>
      </c>
      <c r="C324" s="332" t="s">
        <v>104</v>
      </c>
      <c r="D324" s="333" t="s">
        <v>20</v>
      </c>
      <c r="E324" s="282" t="s">
        <v>1942</v>
      </c>
      <c r="F324" s="282">
        <v>7.18</v>
      </c>
      <c r="G324" s="282" t="s">
        <v>560</v>
      </c>
      <c r="H324" s="421" t="s">
        <v>2587</v>
      </c>
      <c r="I324" s="356">
        <v>42334</v>
      </c>
      <c r="J324" s="335" t="s">
        <v>19</v>
      </c>
      <c r="K324" s="282" t="s">
        <v>22</v>
      </c>
      <c r="L324" s="282" t="s">
        <v>1942</v>
      </c>
      <c r="M324" s="301">
        <v>42334</v>
      </c>
      <c r="N324" s="282">
        <v>7.18</v>
      </c>
      <c r="O324" s="282" t="s">
        <v>22</v>
      </c>
      <c r="P324" s="334" t="s">
        <v>2536</v>
      </c>
      <c r="Q324" s="284"/>
    </row>
    <row r="325" spans="1:17" s="336" customFormat="1" ht="45" customHeight="1">
      <c r="A325" s="331">
        <v>325</v>
      </c>
      <c r="B325" s="146" t="s">
        <v>798</v>
      </c>
      <c r="C325" s="332" t="s">
        <v>104</v>
      </c>
      <c r="D325" s="329" t="s">
        <v>2326</v>
      </c>
      <c r="E325" s="282" t="s">
        <v>261</v>
      </c>
      <c r="F325" s="282">
        <v>450</v>
      </c>
      <c r="G325" s="282" t="s">
        <v>1937</v>
      </c>
      <c r="H325" s="284" t="s">
        <v>2320</v>
      </c>
      <c r="I325" s="282" t="s">
        <v>2076</v>
      </c>
      <c r="J325" s="282" t="s">
        <v>19</v>
      </c>
      <c r="K325" s="282" t="s">
        <v>22</v>
      </c>
      <c r="L325" s="282" t="s">
        <v>261</v>
      </c>
      <c r="M325" s="298" t="s">
        <v>2076</v>
      </c>
      <c r="N325" s="282">
        <v>450</v>
      </c>
      <c r="O325" s="282" t="s">
        <v>22</v>
      </c>
      <c r="P325" s="429" t="s">
        <v>2313</v>
      </c>
      <c r="Q325" s="284" t="s">
        <v>2312</v>
      </c>
    </row>
    <row r="326" spans="1:17" ht="34.5" customHeight="1">
      <c r="A326" s="144">
        <v>326</v>
      </c>
      <c r="B326" s="322" t="s">
        <v>2241</v>
      </c>
      <c r="C326" s="137"/>
      <c r="D326" s="258"/>
      <c r="E326" s="277"/>
      <c r="F326" s="277"/>
      <c r="G326" s="277"/>
      <c r="H326" s="277"/>
      <c r="I326" s="280"/>
      <c r="J326" s="277"/>
      <c r="K326" s="277"/>
      <c r="L326" s="277"/>
      <c r="M326" s="302"/>
      <c r="N326" s="277"/>
      <c r="O326" s="277"/>
      <c r="P326" s="277"/>
      <c r="Q326" s="283"/>
    </row>
    <row r="327" spans="1:256" s="336" customFormat="1" ht="46.5" customHeight="1">
      <c r="A327" s="331">
        <v>327</v>
      </c>
      <c r="B327" s="146" t="s">
        <v>798</v>
      </c>
      <c r="C327" s="352" t="s">
        <v>104</v>
      </c>
      <c r="D327" s="329" t="s">
        <v>2326</v>
      </c>
      <c r="E327" s="282" t="s">
        <v>261</v>
      </c>
      <c r="F327" s="282">
        <v>200</v>
      </c>
      <c r="G327" s="282" t="s">
        <v>1937</v>
      </c>
      <c r="H327" s="284" t="s">
        <v>2320</v>
      </c>
      <c r="I327" s="282" t="s">
        <v>2315</v>
      </c>
      <c r="J327" s="282" t="s">
        <v>19</v>
      </c>
      <c r="K327" s="282" t="s">
        <v>22</v>
      </c>
      <c r="L327" s="282" t="s">
        <v>261</v>
      </c>
      <c r="M327" s="298" t="s">
        <v>2315</v>
      </c>
      <c r="N327" s="282">
        <v>200</v>
      </c>
      <c r="O327" s="282" t="s">
        <v>22</v>
      </c>
      <c r="P327" s="429" t="s">
        <v>2314</v>
      </c>
      <c r="Q327" s="284" t="s">
        <v>2312</v>
      </c>
      <c r="R327" s="433"/>
      <c r="S327" s="433"/>
      <c r="T327" s="433"/>
      <c r="U327" s="433"/>
      <c r="V327" s="433"/>
      <c r="W327" s="433"/>
      <c r="X327" s="433"/>
      <c r="Y327" s="433"/>
      <c r="Z327" s="433"/>
      <c r="AA327" s="433"/>
      <c r="AB327" s="433"/>
      <c r="AC327" s="433"/>
      <c r="AD327" s="433"/>
      <c r="AE327" s="433"/>
      <c r="AF327" s="433"/>
      <c r="AG327" s="433"/>
      <c r="AH327" s="433"/>
      <c r="AI327" s="433"/>
      <c r="AJ327" s="433"/>
      <c r="AK327" s="433"/>
      <c r="AL327" s="433"/>
      <c r="AM327" s="433"/>
      <c r="AN327" s="433"/>
      <c r="AO327" s="433"/>
      <c r="AP327" s="433"/>
      <c r="AQ327" s="433"/>
      <c r="AR327" s="433"/>
      <c r="AS327" s="433"/>
      <c r="AT327" s="433"/>
      <c r="AU327" s="433"/>
      <c r="AV327" s="433"/>
      <c r="AW327" s="433"/>
      <c r="AX327" s="433"/>
      <c r="AY327" s="433"/>
      <c r="AZ327" s="433"/>
      <c r="BA327" s="433"/>
      <c r="BB327" s="433"/>
      <c r="BC327" s="433"/>
      <c r="BD327" s="433"/>
      <c r="BE327" s="433"/>
      <c r="BF327" s="433"/>
      <c r="BG327" s="433"/>
      <c r="BH327" s="433"/>
      <c r="BI327" s="433"/>
      <c r="BJ327" s="433"/>
      <c r="BK327" s="433"/>
      <c r="BL327" s="433"/>
      <c r="BM327" s="433"/>
      <c r="BN327" s="433"/>
      <c r="BO327" s="433"/>
      <c r="BP327" s="433"/>
      <c r="BQ327" s="433"/>
      <c r="BR327" s="433"/>
      <c r="BS327" s="433"/>
      <c r="BT327" s="433"/>
      <c r="BU327" s="433"/>
      <c r="BV327" s="433"/>
      <c r="BW327" s="433"/>
      <c r="BX327" s="433"/>
      <c r="BY327" s="433"/>
      <c r="BZ327" s="433"/>
      <c r="CA327" s="433"/>
      <c r="CB327" s="433"/>
      <c r="CC327" s="433"/>
      <c r="CD327" s="433"/>
      <c r="CE327" s="433"/>
      <c r="CF327" s="433"/>
      <c r="CG327" s="433"/>
      <c r="CH327" s="433"/>
      <c r="CI327" s="433"/>
      <c r="CJ327" s="433"/>
      <c r="CK327" s="433"/>
      <c r="CL327" s="433"/>
      <c r="CM327" s="433"/>
      <c r="CN327" s="433"/>
      <c r="CO327" s="433"/>
      <c r="CP327" s="433"/>
      <c r="CQ327" s="433"/>
      <c r="CR327" s="433"/>
      <c r="CS327" s="433"/>
      <c r="CT327" s="433"/>
      <c r="CU327" s="433"/>
      <c r="CV327" s="433"/>
      <c r="CW327" s="433"/>
      <c r="CX327" s="433"/>
      <c r="CY327" s="433"/>
      <c r="CZ327" s="433"/>
      <c r="DA327" s="433"/>
      <c r="DB327" s="433"/>
      <c r="DC327" s="433"/>
      <c r="DD327" s="433"/>
      <c r="DE327" s="433"/>
      <c r="DF327" s="433"/>
      <c r="DG327" s="433"/>
      <c r="DH327" s="433"/>
      <c r="DI327" s="433"/>
      <c r="DJ327" s="433"/>
      <c r="DK327" s="433"/>
      <c r="DL327" s="433"/>
      <c r="DM327" s="433"/>
      <c r="DN327" s="433"/>
      <c r="DO327" s="433"/>
      <c r="DP327" s="433"/>
      <c r="DQ327" s="433"/>
      <c r="DR327" s="433"/>
      <c r="DS327" s="433"/>
      <c r="DT327" s="433"/>
      <c r="DU327" s="433"/>
      <c r="DV327" s="433"/>
      <c r="DW327" s="433"/>
      <c r="DX327" s="433"/>
      <c r="DY327" s="433"/>
      <c r="DZ327" s="433"/>
      <c r="EA327" s="433"/>
      <c r="EB327" s="433"/>
      <c r="EC327" s="433"/>
      <c r="ED327" s="433"/>
      <c r="EE327" s="433"/>
      <c r="EF327" s="433"/>
      <c r="EG327" s="433"/>
      <c r="EH327" s="433"/>
      <c r="EI327" s="433"/>
      <c r="EJ327" s="433"/>
      <c r="EK327" s="433"/>
      <c r="EL327" s="433"/>
      <c r="EM327" s="433"/>
      <c r="EN327" s="433"/>
      <c r="EO327" s="433"/>
      <c r="EP327" s="433"/>
      <c r="EQ327" s="433"/>
      <c r="ER327" s="433"/>
      <c r="ES327" s="433"/>
      <c r="ET327" s="433"/>
      <c r="EU327" s="433"/>
      <c r="EV327" s="433"/>
      <c r="EW327" s="433"/>
      <c r="EX327" s="433"/>
      <c r="EY327" s="433"/>
      <c r="EZ327" s="433"/>
      <c r="FA327" s="433"/>
      <c r="FB327" s="433"/>
      <c r="FC327" s="433"/>
      <c r="FD327" s="433"/>
      <c r="FE327" s="433"/>
      <c r="FF327" s="433"/>
      <c r="FG327" s="433"/>
      <c r="FH327" s="433"/>
      <c r="FI327" s="433"/>
      <c r="FJ327" s="433"/>
      <c r="FK327" s="433"/>
      <c r="FL327" s="433"/>
      <c r="FM327" s="433"/>
      <c r="FN327" s="433"/>
      <c r="FO327" s="433"/>
      <c r="FP327" s="433"/>
      <c r="FQ327" s="433"/>
      <c r="FR327" s="433"/>
      <c r="FS327" s="433"/>
      <c r="FT327" s="433"/>
      <c r="FU327" s="433"/>
      <c r="FV327" s="433"/>
      <c r="FW327" s="433"/>
      <c r="FX327" s="433"/>
      <c r="FY327" s="433"/>
      <c r="FZ327" s="433"/>
      <c r="GA327" s="433"/>
      <c r="GB327" s="433"/>
      <c r="GC327" s="433"/>
      <c r="GD327" s="433"/>
      <c r="GE327" s="433"/>
      <c r="GF327" s="433"/>
      <c r="GG327" s="433"/>
      <c r="GH327" s="433"/>
      <c r="GI327" s="433"/>
      <c r="GJ327" s="433"/>
      <c r="GK327" s="433"/>
      <c r="GL327" s="433"/>
      <c r="GM327" s="433"/>
      <c r="GN327" s="433"/>
      <c r="GO327" s="433"/>
      <c r="GP327" s="433"/>
      <c r="GQ327" s="433"/>
      <c r="GR327" s="433"/>
      <c r="GS327" s="433"/>
      <c r="GT327" s="433"/>
      <c r="GU327" s="433"/>
      <c r="GV327" s="433"/>
      <c r="GW327" s="433"/>
      <c r="GX327" s="433"/>
      <c r="GY327" s="433"/>
      <c r="GZ327" s="433"/>
      <c r="HA327" s="433"/>
      <c r="HB327" s="433"/>
      <c r="HC327" s="433"/>
      <c r="HD327" s="433"/>
      <c r="HE327" s="433"/>
      <c r="HF327" s="433"/>
      <c r="HG327" s="433"/>
      <c r="HH327" s="433"/>
      <c r="HI327" s="433"/>
      <c r="HJ327" s="433"/>
      <c r="HK327" s="433"/>
      <c r="HL327" s="433"/>
      <c r="HM327" s="433"/>
      <c r="HN327" s="433"/>
      <c r="HO327" s="433"/>
      <c r="HP327" s="433"/>
      <c r="HQ327" s="433"/>
      <c r="HR327" s="433"/>
      <c r="HS327" s="433"/>
      <c r="HT327" s="433"/>
      <c r="HU327" s="433"/>
      <c r="HV327" s="433"/>
      <c r="HW327" s="433"/>
      <c r="HX327" s="433"/>
      <c r="HY327" s="433"/>
      <c r="HZ327" s="433"/>
      <c r="IA327" s="433"/>
      <c r="IB327" s="433"/>
      <c r="IC327" s="433"/>
      <c r="ID327" s="433"/>
      <c r="IE327" s="433"/>
      <c r="IF327" s="433"/>
      <c r="IG327" s="433"/>
      <c r="IH327" s="433"/>
      <c r="II327" s="433"/>
      <c r="IJ327" s="433"/>
      <c r="IK327" s="433"/>
      <c r="IL327" s="433"/>
      <c r="IM327" s="433"/>
      <c r="IN327" s="433"/>
      <c r="IO327" s="433"/>
      <c r="IP327" s="433"/>
      <c r="IQ327" s="433"/>
      <c r="IR327" s="433"/>
      <c r="IS327" s="433"/>
      <c r="IT327" s="433"/>
      <c r="IU327" s="433"/>
      <c r="IV327" s="433"/>
    </row>
    <row r="328" spans="1:256" s="433" customFormat="1" ht="45.75" customHeight="1">
      <c r="A328" s="331">
        <v>328</v>
      </c>
      <c r="B328" s="140" t="s">
        <v>1945</v>
      </c>
      <c r="C328" s="332" t="s">
        <v>104</v>
      </c>
      <c r="D328" s="426" t="s">
        <v>482</v>
      </c>
      <c r="E328" s="282" t="s">
        <v>2074</v>
      </c>
      <c r="F328" s="282">
        <v>23.94</v>
      </c>
      <c r="G328" s="282" t="s">
        <v>560</v>
      </c>
      <c r="H328" s="284" t="s">
        <v>2362</v>
      </c>
      <c r="I328" s="282" t="s">
        <v>2060</v>
      </c>
      <c r="J328" s="282" t="s">
        <v>19</v>
      </c>
      <c r="K328" s="282" t="s">
        <v>22</v>
      </c>
      <c r="L328" s="282" t="s">
        <v>2074</v>
      </c>
      <c r="M328" s="298" t="s">
        <v>2060</v>
      </c>
      <c r="N328" s="282">
        <v>23.94</v>
      </c>
      <c r="O328" s="282" t="s">
        <v>22</v>
      </c>
      <c r="P328" s="282" t="s">
        <v>2075</v>
      </c>
      <c r="Q328" s="284" t="s">
        <v>2312</v>
      </c>
      <c r="R328" s="434"/>
      <c r="S328" s="434"/>
      <c r="T328" s="434"/>
      <c r="U328" s="434"/>
      <c r="V328" s="434"/>
      <c r="W328" s="434"/>
      <c r="X328" s="434"/>
      <c r="Y328" s="434"/>
      <c r="Z328" s="434"/>
      <c r="AA328" s="434"/>
      <c r="AB328" s="434"/>
      <c r="AC328" s="434"/>
      <c r="AD328" s="434"/>
      <c r="AE328" s="434"/>
      <c r="AF328" s="434"/>
      <c r="AG328" s="434"/>
      <c r="AH328" s="434"/>
      <c r="AI328" s="434"/>
      <c r="AJ328" s="434"/>
      <c r="AK328" s="434"/>
      <c r="AL328" s="434"/>
      <c r="AM328" s="434"/>
      <c r="AN328" s="434"/>
      <c r="AO328" s="434"/>
      <c r="AP328" s="434"/>
      <c r="AQ328" s="434"/>
      <c r="AR328" s="434"/>
      <c r="AS328" s="434"/>
      <c r="AT328" s="434"/>
      <c r="AU328" s="434"/>
      <c r="AV328" s="434"/>
      <c r="AW328" s="434"/>
      <c r="AX328" s="434"/>
      <c r="AY328" s="434"/>
      <c r="AZ328" s="434"/>
      <c r="BA328" s="434"/>
      <c r="BB328" s="434"/>
      <c r="BC328" s="434"/>
      <c r="BD328" s="434"/>
      <c r="BE328" s="434"/>
      <c r="BF328" s="434"/>
      <c r="BG328" s="434"/>
      <c r="BH328" s="434"/>
      <c r="BI328" s="434"/>
      <c r="BJ328" s="434"/>
      <c r="BK328" s="434"/>
      <c r="BL328" s="434"/>
      <c r="BM328" s="434"/>
      <c r="BN328" s="434"/>
      <c r="BO328" s="434"/>
      <c r="BP328" s="434"/>
      <c r="BQ328" s="434"/>
      <c r="BR328" s="434"/>
      <c r="BS328" s="434"/>
      <c r="BT328" s="434"/>
      <c r="BU328" s="434"/>
      <c r="BV328" s="434"/>
      <c r="BW328" s="434"/>
      <c r="BX328" s="434"/>
      <c r="BY328" s="434"/>
      <c r="BZ328" s="434"/>
      <c r="CA328" s="434"/>
      <c r="CB328" s="434"/>
      <c r="CC328" s="434"/>
      <c r="CD328" s="434"/>
      <c r="CE328" s="434"/>
      <c r="CF328" s="434"/>
      <c r="CG328" s="434"/>
      <c r="CH328" s="434"/>
      <c r="CI328" s="434"/>
      <c r="CJ328" s="434"/>
      <c r="CK328" s="434"/>
      <c r="CL328" s="434"/>
      <c r="CM328" s="434"/>
      <c r="CN328" s="434"/>
      <c r="CO328" s="434"/>
      <c r="CP328" s="434"/>
      <c r="CQ328" s="434"/>
      <c r="CR328" s="434"/>
      <c r="CS328" s="434"/>
      <c r="CT328" s="434"/>
      <c r="CU328" s="434"/>
      <c r="CV328" s="434"/>
      <c r="CW328" s="434"/>
      <c r="CX328" s="434"/>
      <c r="CY328" s="434"/>
      <c r="CZ328" s="434"/>
      <c r="DA328" s="434"/>
      <c r="DB328" s="434"/>
      <c r="DC328" s="434"/>
      <c r="DD328" s="434"/>
      <c r="DE328" s="434"/>
      <c r="DF328" s="434"/>
      <c r="DG328" s="434"/>
      <c r="DH328" s="434"/>
      <c r="DI328" s="434"/>
      <c r="DJ328" s="434"/>
      <c r="DK328" s="434"/>
      <c r="DL328" s="434"/>
      <c r="DM328" s="434"/>
      <c r="DN328" s="434"/>
      <c r="DO328" s="434"/>
      <c r="DP328" s="434"/>
      <c r="DQ328" s="434"/>
      <c r="DR328" s="434"/>
      <c r="DS328" s="434"/>
      <c r="DT328" s="434"/>
      <c r="DU328" s="434"/>
      <c r="DV328" s="434"/>
      <c r="DW328" s="434"/>
      <c r="DX328" s="434"/>
      <c r="DY328" s="434"/>
      <c r="DZ328" s="434"/>
      <c r="EA328" s="434"/>
      <c r="EB328" s="434"/>
      <c r="EC328" s="434"/>
      <c r="ED328" s="434"/>
      <c r="EE328" s="434"/>
      <c r="EF328" s="434"/>
      <c r="EG328" s="434"/>
      <c r="EH328" s="434"/>
      <c r="EI328" s="434"/>
      <c r="EJ328" s="434"/>
      <c r="EK328" s="434"/>
      <c r="EL328" s="434"/>
      <c r="EM328" s="434"/>
      <c r="EN328" s="434"/>
      <c r="EO328" s="434"/>
      <c r="EP328" s="434"/>
      <c r="EQ328" s="434"/>
      <c r="ER328" s="434"/>
      <c r="ES328" s="434"/>
      <c r="ET328" s="434"/>
      <c r="EU328" s="434"/>
      <c r="EV328" s="434"/>
      <c r="EW328" s="434"/>
      <c r="EX328" s="434"/>
      <c r="EY328" s="434"/>
      <c r="EZ328" s="434"/>
      <c r="FA328" s="434"/>
      <c r="FB328" s="434"/>
      <c r="FC328" s="434"/>
      <c r="FD328" s="434"/>
      <c r="FE328" s="434"/>
      <c r="FF328" s="434"/>
      <c r="FG328" s="434"/>
      <c r="FH328" s="434"/>
      <c r="FI328" s="434"/>
      <c r="FJ328" s="434"/>
      <c r="FK328" s="434"/>
      <c r="FL328" s="434"/>
      <c r="FM328" s="434"/>
      <c r="FN328" s="434"/>
      <c r="FO328" s="434"/>
      <c r="FP328" s="434"/>
      <c r="FQ328" s="434"/>
      <c r="FR328" s="434"/>
      <c r="FS328" s="434"/>
      <c r="FT328" s="434"/>
      <c r="FU328" s="434"/>
      <c r="FV328" s="434"/>
      <c r="FW328" s="434"/>
      <c r="FX328" s="434"/>
      <c r="FY328" s="434"/>
      <c r="FZ328" s="434"/>
      <c r="GA328" s="434"/>
      <c r="GB328" s="434"/>
      <c r="GC328" s="434"/>
      <c r="GD328" s="434"/>
      <c r="GE328" s="434"/>
      <c r="GF328" s="434"/>
      <c r="GG328" s="434"/>
      <c r="GH328" s="434"/>
      <c r="GI328" s="434"/>
      <c r="GJ328" s="434"/>
      <c r="GK328" s="434"/>
      <c r="GL328" s="434"/>
      <c r="GM328" s="434"/>
      <c r="GN328" s="434"/>
      <c r="GO328" s="434"/>
      <c r="GP328" s="434"/>
      <c r="GQ328" s="434"/>
      <c r="GR328" s="434"/>
      <c r="GS328" s="434"/>
      <c r="GT328" s="434"/>
      <c r="GU328" s="434"/>
      <c r="GV328" s="434"/>
      <c r="GW328" s="434"/>
      <c r="GX328" s="434"/>
      <c r="GY328" s="434"/>
      <c r="GZ328" s="434"/>
      <c r="HA328" s="434"/>
      <c r="HB328" s="434"/>
      <c r="HC328" s="434"/>
      <c r="HD328" s="434"/>
      <c r="HE328" s="434"/>
      <c r="HF328" s="434"/>
      <c r="HG328" s="434"/>
      <c r="HH328" s="434"/>
      <c r="HI328" s="434"/>
      <c r="HJ328" s="434"/>
      <c r="HK328" s="434"/>
      <c r="HL328" s="434"/>
      <c r="HM328" s="434"/>
      <c r="HN328" s="434"/>
      <c r="HO328" s="434"/>
      <c r="HP328" s="434"/>
      <c r="HQ328" s="434"/>
      <c r="HR328" s="434"/>
      <c r="HS328" s="434"/>
      <c r="HT328" s="434"/>
      <c r="HU328" s="434"/>
      <c r="HV328" s="434"/>
      <c r="HW328" s="434"/>
      <c r="HX328" s="434"/>
      <c r="HY328" s="434"/>
      <c r="HZ328" s="434"/>
      <c r="IA328" s="434"/>
      <c r="IB328" s="434"/>
      <c r="IC328" s="434"/>
      <c r="ID328" s="434"/>
      <c r="IE328" s="434"/>
      <c r="IF328" s="434"/>
      <c r="IG328" s="434"/>
      <c r="IH328" s="434"/>
      <c r="II328" s="434"/>
      <c r="IJ328" s="434"/>
      <c r="IK328" s="434"/>
      <c r="IL328" s="434"/>
      <c r="IM328" s="434"/>
      <c r="IN328" s="434"/>
      <c r="IO328" s="434"/>
      <c r="IP328" s="434"/>
      <c r="IQ328" s="434"/>
      <c r="IR328" s="434"/>
      <c r="IS328" s="434"/>
      <c r="IT328" s="434"/>
      <c r="IU328" s="434"/>
      <c r="IV328" s="434"/>
    </row>
    <row r="329" spans="1:256" s="434" customFormat="1" ht="43.5" customHeight="1">
      <c r="A329" s="331">
        <v>329</v>
      </c>
      <c r="B329" s="146" t="s">
        <v>725</v>
      </c>
      <c r="C329" s="332" t="s">
        <v>104</v>
      </c>
      <c r="D329" s="333" t="s">
        <v>20</v>
      </c>
      <c r="E329" s="282" t="s">
        <v>1933</v>
      </c>
      <c r="F329" s="282">
        <v>19.78</v>
      </c>
      <c r="G329" s="282" t="s">
        <v>560</v>
      </c>
      <c r="H329" s="284" t="s">
        <v>2385</v>
      </c>
      <c r="I329" s="356">
        <v>42340</v>
      </c>
      <c r="J329" s="335" t="s">
        <v>19</v>
      </c>
      <c r="K329" s="282" t="s">
        <v>22</v>
      </c>
      <c r="L329" s="282" t="s">
        <v>1933</v>
      </c>
      <c r="M329" s="356">
        <v>42340</v>
      </c>
      <c r="N329" s="282">
        <v>19.78</v>
      </c>
      <c r="O329" s="282" t="s">
        <v>22</v>
      </c>
      <c r="P329" s="282" t="s">
        <v>2672</v>
      </c>
      <c r="Q329" s="284"/>
      <c r="R329" s="336"/>
      <c r="S329" s="336"/>
      <c r="T329" s="336"/>
      <c r="U329" s="336"/>
      <c r="V329" s="336"/>
      <c r="W329" s="336"/>
      <c r="X329" s="336"/>
      <c r="Y329" s="336"/>
      <c r="Z329" s="336"/>
      <c r="AA329" s="336"/>
      <c r="AB329" s="336"/>
      <c r="AC329" s="336"/>
      <c r="AD329" s="336"/>
      <c r="AE329" s="336"/>
      <c r="AF329" s="336"/>
      <c r="AG329" s="336"/>
      <c r="AH329" s="336"/>
      <c r="AI329" s="336"/>
      <c r="AJ329" s="336"/>
      <c r="AK329" s="336"/>
      <c r="AL329" s="336"/>
      <c r="AM329" s="336"/>
      <c r="AN329" s="336"/>
      <c r="AO329" s="336"/>
      <c r="AP329" s="336"/>
      <c r="AQ329" s="336"/>
      <c r="AR329" s="336"/>
      <c r="AS329" s="336"/>
      <c r="AT329" s="336"/>
      <c r="AU329" s="336"/>
      <c r="AV329" s="336"/>
      <c r="AW329" s="336"/>
      <c r="AX329" s="336"/>
      <c r="AY329" s="336"/>
      <c r="AZ329" s="336"/>
      <c r="BA329" s="336"/>
      <c r="BB329" s="336"/>
      <c r="BC329" s="336"/>
      <c r="BD329" s="336"/>
      <c r="BE329" s="336"/>
      <c r="BF329" s="336"/>
      <c r="BG329" s="336"/>
      <c r="BH329" s="336"/>
      <c r="BI329" s="336"/>
      <c r="BJ329" s="336"/>
      <c r="BK329" s="336"/>
      <c r="BL329" s="336"/>
      <c r="BM329" s="336"/>
      <c r="BN329" s="336"/>
      <c r="BO329" s="336"/>
      <c r="BP329" s="336"/>
      <c r="BQ329" s="336"/>
      <c r="BR329" s="336"/>
      <c r="BS329" s="336"/>
      <c r="BT329" s="336"/>
      <c r="BU329" s="336"/>
      <c r="BV329" s="336"/>
      <c r="BW329" s="336"/>
      <c r="BX329" s="336"/>
      <c r="BY329" s="336"/>
      <c r="BZ329" s="336"/>
      <c r="CA329" s="336"/>
      <c r="CB329" s="336"/>
      <c r="CC329" s="336"/>
      <c r="CD329" s="336"/>
      <c r="CE329" s="336"/>
      <c r="CF329" s="336"/>
      <c r="CG329" s="336"/>
      <c r="CH329" s="336"/>
      <c r="CI329" s="336"/>
      <c r="CJ329" s="336"/>
      <c r="CK329" s="336"/>
      <c r="CL329" s="336"/>
      <c r="CM329" s="336"/>
      <c r="CN329" s="336"/>
      <c r="CO329" s="336"/>
      <c r="CP329" s="336"/>
      <c r="CQ329" s="336"/>
      <c r="CR329" s="336"/>
      <c r="CS329" s="336"/>
      <c r="CT329" s="336"/>
      <c r="CU329" s="336"/>
      <c r="CV329" s="336"/>
      <c r="CW329" s="336"/>
      <c r="CX329" s="336"/>
      <c r="CY329" s="336"/>
      <c r="CZ329" s="336"/>
      <c r="DA329" s="336"/>
      <c r="DB329" s="336"/>
      <c r="DC329" s="336"/>
      <c r="DD329" s="336"/>
      <c r="DE329" s="336"/>
      <c r="DF329" s="336"/>
      <c r="DG329" s="336"/>
      <c r="DH329" s="336"/>
      <c r="DI329" s="336"/>
      <c r="DJ329" s="336"/>
      <c r="DK329" s="336"/>
      <c r="DL329" s="336"/>
      <c r="DM329" s="336"/>
      <c r="DN329" s="336"/>
      <c r="DO329" s="336"/>
      <c r="DP329" s="336"/>
      <c r="DQ329" s="336"/>
      <c r="DR329" s="336"/>
      <c r="DS329" s="336"/>
      <c r="DT329" s="336"/>
      <c r="DU329" s="336"/>
      <c r="DV329" s="336"/>
      <c r="DW329" s="336"/>
      <c r="DX329" s="336"/>
      <c r="DY329" s="336"/>
      <c r="DZ329" s="336"/>
      <c r="EA329" s="336"/>
      <c r="EB329" s="336"/>
      <c r="EC329" s="336"/>
      <c r="ED329" s="336"/>
      <c r="EE329" s="336"/>
      <c r="EF329" s="336"/>
      <c r="EG329" s="336"/>
      <c r="EH329" s="336"/>
      <c r="EI329" s="336"/>
      <c r="EJ329" s="336"/>
      <c r="EK329" s="336"/>
      <c r="EL329" s="336"/>
      <c r="EM329" s="336"/>
      <c r="EN329" s="336"/>
      <c r="EO329" s="336"/>
      <c r="EP329" s="336"/>
      <c r="EQ329" s="336"/>
      <c r="ER329" s="336"/>
      <c r="ES329" s="336"/>
      <c r="ET329" s="336"/>
      <c r="EU329" s="336"/>
      <c r="EV329" s="336"/>
      <c r="EW329" s="336"/>
      <c r="EX329" s="336"/>
      <c r="EY329" s="336"/>
      <c r="EZ329" s="336"/>
      <c r="FA329" s="336"/>
      <c r="FB329" s="336"/>
      <c r="FC329" s="336"/>
      <c r="FD329" s="336"/>
      <c r="FE329" s="336"/>
      <c r="FF329" s="336"/>
      <c r="FG329" s="336"/>
      <c r="FH329" s="336"/>
      <c r="FI329" s="336"/>
      <c r="FJ329" s="336"/>
      <c r="FK329" s="336"/>
      <c r="FL329" s="336"/>
      <c r="FM329" s="336"/>
      <c r="FN329" s="336"/>
      <c r="FO329" s="336"/>
      <c r="FP329" s="336"/>
      <c r="FQ329" s="336"/>
      <c r="FR329" s="336"/>
      <c r="FS329" s="336"/>
      <c r="FT329" s="336"/>
      <c r="FU329" s="336"/>
      <c r="FV329" s="336"/>
      <c r="FW329" s="336"/>
      <c r="FX329" s="336"/>
      <c r="FY329" s="336"/>
      <c r="FZ329" s="336"/>
      <c r="GA329" s="336"/>
      <c r="GB329" s="336"/>
      <c r="GC329" s="336"/>
      <c r="GD329" s="336"/>
      <c r="GE329" s="336"/>
      <c r="GF329" s="336"/>
      <c r="GG329" s="336"/>
      <c r="GH329" s="336"/>
      <c r="GI329" s="336"/>
      <c r="GJ329" s="336"/>
      <c r="GK329" s="336"/>
      <c r="GL329" s="336"/>
      <c r="GM329" s="336"/>
      <c r="GN329" s="336"/>
      <c r="GO329" s="336"/>
      <c r="GP329" s="336"/>
      <c r="GQ329" s="336"/>
      <c r="GR329" s="336"/>
      <c r="GS329" s="336"/>
      <c r="GT329" s="336"/>
      <c r="GU329" s="336"/>
      <c r="GV329" s="336"/>
      <c r="GW329" s="336"/>
      <c r="GX329" s="336"/>
      <c r="GY329" s="336"/>
      <c r="GZ329" s="336"/>
      <c r="HA329" s="336"/>
      <c r="HB329" s="336"/>
      <c r="HC329" s="336"/>
      <c r="HD329" s="336"/>
      <c r="HE329" s="336"/>
      <c r="HF329" s="336"/>
      <c r="HG329" s="336"/>
      <c r="HH329" s="336"/>
      <c r="HI329" s="336"/>
      <c r="HJ329" s="336"/>
      <c r="HK329" s="336"/>
      <c r="HL329" s="336"/>
      <c r="HM329" s="336"/>
      <c r="HN329" s="336"/>
      <c r="HO329" s="336"/>
      <c r="HP329" s="336"/>
      <c r="HQ329" s="336"/>
      <c r="HR329" s="336"/>
      <c r="HS329" s="336"/>
      <c r="HT329" s="336"/>
      <c r="HU329" s="336"/>
      <c r="HV329" s="336"/>
      <c r="HW329" s="336"/>
      <c r="HX329" s="336"/>
      <c r="HY329" s="336"/>
      <c r="HZ329" s="336"/>
      <c r="IA329" s="336"/>
      <c r="IB329" s="336"/>
      <c r="IC329" s="336"/>
      <c r="ID329" s="336"/>
      <c r="IE329" s="336"/>
      <c r="IF329" s="336"/>
      <c r="IG329" s="336"/>
      <c r="IH329" s="336"/>
      <c r="II329" s="336"/>
      <c r="IJ329" s="336"/>
      <c r="IK329" s="336"/>
      <c r="IL329" s="336"/>
      <c r="IM329" s="336"/>
      <c r="IN329" s="336"/>
      <c r="IO329" s="336"/>
      <c r="IP329" s="336"/>
      <c r="IQ329" s="336"/>
      <c r="IR329" s="336"/>
      <c r="IS329" s="336"/>
      <c r="IT329" s="336"/>
      <c r="IU329" s="336"/>
      <c r="IV329" s="336"/>
    </row>
    <row r="330" spans="1:17" s="336" customFormat="1" ht="39">
      <c r="A330" s="331">
        <v>330</v>
      </c>
      <c r="B330" s="140" t="s">
        <v>49</v>
      </c>
      <c r="C330" s="332" t="s">
        <v>104</v>
      </c>
      <c r="D330" s="426" t="s">
        <v>482</v>
      </c>
      <c r="E330" s="282" t="s">
        <v>2059</v>
      </c>
      <c r="F330" s="282">
        <v>179.08</v>
      </c>
      <c r="G330" s="282" t="s">
        <v>1937</v>
      </c>
      <c r="H330" s="284" t="s">
        <v>2319</v>
      </c>
      <c r="I330" s="282" t="s">
        <v>2060</v>
      </c>
      <c r="J330" s="282" t="s">
        <v>19</v>
      </c>
      <c r="K330" s="282" t="s">
        <v>22</v>
      </c>
      <c r="L330" s="282" t="s">
        <v>2059</v>
      </c>
      <c r="M330" s="298" t="s">
        <v>2060</v>
      </c>
      <c r="N330" s="282">
        <v>179.08</v>
      </c>
      <c r="O330" s="282" t="s">
        <v>22</v>
      </c>
      <c r="P330" s="282" t="s">
        <v>2061</v>
      </c>
      <c r="Q330" s="284" t="s">
        <v>2312</v>
      </c>
    </row>
    <row r="331" spans="1:17" s="336" customFormat="1" ht="25.5">
      <c r="A331" s="331">
        <v>331</v>
      </c>
      <c r="B331" s="140" t="s">
        <v>1945</v>
      </c>
      <c r="C331" s="332" t="s">
        <v>104</v>
      </c>
      <c r="D331" s="426" t="s">
        <v>482</v>
      </c>
      <c r="E331" s="282" t="s">
        <v>2074</v>
      </c>
      <c r="F331" s="282">
        <v>89.82</v>
      </c>
      <c r="G331" s="282" t="s">
        <v>560</v>
      </c>
      <c r="H331" s="284" t="s">
        <v>2362</v>
      </c>
      <c r="I331" s="356">
        <v>42345</v>
      </c>
      <c r="J331" s="282" t="s">
        <v>19</v>
      </c>
      <c r="K331" s="282" t="s">
        <v>22</v>
      </c>
      <c r="L331" s="282" t="s">
        <v>2074</v>
      </c>
      <c r="M331" s="301">
        <v>42345</v>
      </c>
      <c r="N331" s="282">
        <v>89.82</v>
      </c>
      <c r="O331" s="282" t="s">
        <v>22</v>
      </c>
      <c r="P331" s="334" t="s">
        <v>2671</v>
      </c>
      <c r="Q331" s="284" t="s">
        <v>2312</v>
      </c>
    </row>
    <row r="332" spans="1:17" s="336" customFormat="1" ht="36" customHeight="1">
      <c r="A332" s="331">
        <v>332</v>
      </c>
      <c r="B332" s="146" t="s">
        <v>2370</v>
      </c>
      <c r="C332" s="332" t="s">
        <v>104</v>
      </c>
      <c r="D332" s="426" t="s">
        <v>482</v>
      </c>
      <c r="E332" s="282" t="s">
        <v>2065</v>
      </c>
      <c r="F332" s="282">
        <v>200</v>
      </c>
      <c r="G332" s="282" t="s">
        <v>560</v>
      </c>
      <c r="H332" s="284" t="s">
        <v>2371</v>
      </c>
      <c r="I332" s="356">
        <v>42345</v>
      </c>
      <c r="J332" s="282" t="s">
        <v>19</v>
      </c>
      <c r="K332" s="282" t="s">
        <v>22</v>
      </c>
      <c r="L332" s="282" t="s">
        <v>2065</v>
      </c>
      <c r="M332" s="298" t="s">
        <v>2066</v>
      </c>
      <c r="N332" s="282">
        <v>200</v>
      </c>
      <c r="O332" s="282" t="s">
        <v>22</v>
      </c>
      <c r="P332" s="282" t="s">
        <v>2067</v>
      </c>
      <c r="Q332" s="284" t="s">
        <v>2312</v>
      </c>
    </row>
    <row r="333" spans="1:17" s="336" customFormat="1" ht="25.5">
      <c r="A333" s="331">
        <v>333</v>
      </c>
      <c r="B333" s="140" t="s">
        <v>1945</v>
      </c>
      <c r="C333" s="332" t="s">
        <v>104</v>
      </c>
      <c r="D333" s="426" t="s">
        <v>482</v>
      </c>
      <c r="E333" s="282" t="s">
        <v>1946</v>
      </c>
      <c r="F333" s="282">
        <v>89.82</v>
      </c>
      <c r="G333" s="282" t="s">
        <v>560</v>
      </c>
      <c r="H333" s="284" t="s">
        <v>2362</v>
      </c>
      <c r="I333" s="356">
        <v>42345</v>
      </c>
      <c r="J333" s="282" t="s">
        <v>19</v>
      </c>
      <c r="K333" s="282" t="s">
        <v>22</v>
      </c>
      <c r="L333" s="282" t="s">
        <v>1946</v>
      </c>
      <c r="M333" s="356">
        <v>42345</v>
      </c>
      <c r="N333" s="282">
        <v>89.82</v>
      </c>
      <c r="O333" s="282" t="s">
        <v>22</v>
      </c>
      <c r="P333" s="282" t="s">
        <v>2671</v>
      </c>
      <c r="Q333" s="284" t="s">
        <v>2002</v>
      </c>
    </row>
    <row r="334" spans="1:17" s="336" customFormat="1" ht="39">
      <c r="A334" s="331">
        <v>334</v>
      </c>
      <c r="B334" s="146" t="s">
        <v>2308</v>
      </c>
      <c r="C334" s="332" t="s">
        <v>104</v>
      </c>
      <c r="D334" s="426" t="s">
        <v>482</v>
      </c>
      <c r="E334" s="284" t="s">
        <v>2309</v>
      </c>
      <c r="F334" s="282">
        <v>325</v>
      </c>
      <c r="G334" s="282" t="s">
        <v>1937</v>
      </c>
      <c r="H334" s="284" t="s">
        <v>2371</v>
      </c>
      <c r="I334" s="356">
        <v>42340</v>
      </c>
      <c r="J334" s="282" t="s">
        <v>19</v>
      </c>
      <c r="K334" s="282" t="s">
        <v>22</v>
      </c>
      <c r="L334" s="284" t="s">
        <v>2309</v>
      </c>
      <c r="M334" s="298" t="s">
        <v>2310</v>
      </c>
      <c r="N334" s="282">
        <v>325</v>
      </c>
      <c r="O334" s="282" t="s">
        <v>22</v>
      </c>
      <c r="P334" s="429" t="s">
        <v>2311</v>
      </c>
      <c r="Q334" s="284" t="s">
        <v>2312</v>
      </c>
    </row>
    <row r="335" spans="1:17" s="336" customFormat="1" ht="25.5">
      <c r="A335" s="331">
        <v>335</v>
      </c>
      <c r="B335" s="146" t="s">
        <v>2668</v>
      </c>
      <c r="C335" s="332" t="s">
        <v>104</v>
      </c>
      <c r="D335" s="426" t="s">
        <v>482</v>
      </c>
      <c r="E335" s="284" t="s">
        <v>2669</v>
      </c>
      <c r="F335" s="282">
        <v>20</v>
      </c>
      <c r="G335" s="282" t="s">
        <v>560</v>
      </c>
      <c r="H335" s="284" t="s">
        <v>2685</v>
      </c>
      <c r="I335" s="356">
        <v>42348</v>
      </c>
      <c r="J335" s="282" t="s">
        <v>19</v>
      </c>
      <c r="K335" s="282" t="s">
        <v>22</v>
      </c>
      <c r="L335" s="284" t="s">
        <v>2669</v>
      </c>
      <c r="M335" s="356">
        <v>42348</v>
      </c>
      <c r="N335" s="282">
        <v>20</v>
      </c>
      <c r="O335" s="282" t="s">
        <v>22</v>
      </c>
      <c r="P335" s="429" t="s">
        <v>2670</v>
      </c>
      <c r="Q335" s="284"/>
    </row>
    <row r="336" spans="1:17" s="336" customFormat="1" ht="25.5">
      <c r="A336" s="331">
        <v>336</v>
      </c>
      <c r="B336" s="11" t="s">
        <v>692</v>
      </c>
      <c r="C336" s="332" t="s">
        <v>104</v>
      </c>
      <c r="D336" s="333" t="s">
        <v>20</v>
      </c>
      <c r="E336" s="284" t="s">
        <v>95</v>
      </c>
      <c r="F336" s="282">
        <v>348.42</v>
      </c>
      <c r="G336" s="282" t="s">
        <v>560</v>
      </c>
      <c r="H336" s="337" t="s">
        <v>2394</v>
      </c>
      <c r="I336" s="356">
        <v>42353</v>
      </c>
      <c r="J336" s="335" t="s">
        <v>19</v>
      </c>
      <c r="K336" s="282" t="s">
        <v>22</v>
      </c>
      <c r="L336" s="284" t="s">
        <v>95</v>
      </c>
      <c r="M336" s="356">
        <v>42353</v>
      </c>
      <c r="N336" s="282">
        <v>348.42</v>
      </c>
      <c r="O336" s="282" t="s">
        <v>22</v>
      </c>
      <c r="P336" s="334" t="s">
        <v>2651</v>
      </c>
      <c r="Q336" s="284"/>
    </row>
    <row r="337" spans="1:17" s="336" customFormat="1" ht="39">
      <c r="A337" s="331">
        <v>337</v>
      </c>
      <c r="B337" s="146" t="s">
        <v>2308</v>
      </c>
      <c r="C337" s="332" t="s">
        <v>104</v>
      </c>
      <c r="D337" s="426" t="s">
        <v>482</v>
      </c>
      <c r="E337" s="284" t="s">
        <v>2309</v>
      </c>
      <c r="F337" s="282">
        <v>140</v>
      </c>
      <c r="G337" s="282" t="s">
        <v>1937</v>
      </c>
      <c r="H337" s="284" t="s">
        <v>2371</v>
      </c>
      <c r="I337" s="356">
        <v>42346</v>
      </c>
      <c r="J337" s="282" t="s">
        <v>19</v>
      </c>
      <c r="K337" s="282" t="s">
        <v>22</v>
      </c>
      <c r="L337" s="284" t="s">
        <v>2309</v>
      </c>
      <c r="M337" s="301">
        <v>42352</v>
      </c>
      <c r="N337" s="282">
        <v>140</v>
      </c>
      <c r="O337" s="282" t="s">
        <v>22</v>
      </c>
      <c r="P337" s="429" t="s">
        <v>2652</v>
      </c>
      <c r="Q337" s="284" t="s">
        <v>2312</v>
      </c>
    </row>
    <row r="338" spans="1:17" s="336" customFormat="1" ht="39">
      <c r="A338" s="331">
        <v>338</v>
      </c>
      <c r="B338" s="146" t="s">
        <v>2308</v>
      </c>
      <c r="C338" s="332" t="s">
        <v>104</v>
      </c>
      <c r="D338" s="426" t="s">
        <v>482</v>
      </c>
      <c r="E338" s="284" t="s">
        <v>2309</v>
      </c>
      <c r="F338" s="282">
        <v>200</v>
      </c>
      <c r="G338" s="282" t="s">
        <v>1937</v>
      </c>
      <c r="H338" s="284" t="s">
        <v>2371</v>
      </c>
      <c r="I338" s="356">
        <v>42349</v>
      </c>
      <c r="J338" s="282" t="s">
        <v>19</v>
      </c>
      <c r="K338" s="282" t="s">
        <v>22</v>
      </c>
      <c r="L338" s="284" t="s">
        <v>2309</v>
      </c>
      <c r="M338" s="301">
        <v>42352</v>
      </c>
      <c r="N338" s="282">
        <v>200</v>
      </c>
      <c r="O338" s="282" t="s">
        <v>22</v>
      </c>
      <c r="P338" s="429" t="s">
        <v>2652</v>
      </c>
      <c r="Q338" s="284" t="s">
        <v>2312</v>
      </c>
    </row>
    <row r="339" spans="1:17" s="336" customFormat="1" ht="42.75" customHeight="1">
      <c r="A339" s="331">
        <v>339</v>
      </c>
      <c r="B339" s="146" t="s">
        <v>250</v>
      </c>
      <c r="C339" s="332" t="s">
        <v>104</v>
      </c>
      <c r="D339" s="426" t="s">
        <v>482</v>
      </c>
      <c r="E339" s="284" t="s">
        <v>1599</v>
      </c>
      <c r="F339" s="282">
        <v>10</v>
      </c>
      <c r="G339" s="358" t="s">
        <v>1987</v>
      </c>
      <c r="H339" s="284" t="s">
        <v>2686</v>
      </c>
      <c r="I339" s="356">
        <v>42353</v>
      </c>
      <c r="J339" s="282" t="s">
        <v>19</v>
      </c>
      <c r="K339" s="282" t="s">
        <v>22</v>
      </c>
      <c r="L339" s="284" t="s">
        <v>1599</v>
      </c>
      <c r="M339" s="301">
        <v>42353</v>
      </c>
      <c r="N339" s="282">
        <v>10</v>
      </c>
      <c r="O339" s="282" t="s">
        <v>22</v>
      </c>
      <c r="P339" s="429" t="s">
        <v>2677</v>
      </c>
      <c r="Q339" s="284"/>
    </row>
    <row r="340" spans="1:17" s="336" customFormat="1" ht="25.5">
      <c r="A340" s="331">
        <v>340</v>
      </c>
      <c r="B340" s="11" t="s">
        <v>44</v>
      </c>
      <c r="C340" s="329" t="s">
        <v>104</v>
      </c>
      <c r="D340" s="333" t="s">
        <v>20</v>
      </c>
      <c r="E340" s="282" t="s">
        <v>74</v>
      </c>
      <c r="F340" s="282">
        <v>1268.08</v>
      </c>
      <c r="G340" s="358" t="s">
        <v>1937</v>
      </c>
      <c r="H340" s="284" t="s">
        <v>2352</v>
      </c>
      <c r="I340" s="359"/>
      <c r="J340" s="335" t="s">
        <v>19</v>
      </c>
      <c r="K340" s="282" t="s">
        <v>22</v>
      </c>
      <c r="L340" s="282" t="s">
        <v>74</v>
      </c>
      <c r="M340" s="301">
        <v>42353</v>
      </c>
      <c r="N340" s="282">
        <v>1268.08</v>
      </c>
      <c r="O340" s="282" t="s">
        <v>22</v>
      </c>
      <c r="P340" s="282" t="s">
        <v>2653</v>
      </c>
      <c r="Q340" s="284"/>
    </row>
    <row r="341" spans="1:17" s="336" customFormat="1" ht="36" customHeight="1">
      <c r="A341" s="331">
        <v>341</v>
      </c>
      <c r="B341" s="146" t="s">
        <v>2687</v>
      </c>
      <c r="C341" s="332" t="s">
        <v>104</v>
      </c>
      <c r="D341" s="332" t="s">
        <v>2324</v>
      </c>
      <c r="E341" s="282" t="s">
        <v>2664</v>
      </c>
      <c r="F341" s="282">
        <v>6.13</v>
      </c>
      <c r="G341" s="282" t="s">
        <v>560</v>
      </c>
      <c r="H341" s="435" t="s">
        <v>2688</v>
      </c>
      <c r="I341" s="356">
        <v>42353</v>
      </c>
      <c r="J341" s="282" t="s">
        <v>19</v>
      </c>
      <c r="K341" s="282" t="s">
        <v>22</v>
      </c>
      <c r="L341" s="282" t="s">
        <v>2664</v>
      </c>
      <c r="M341" s="356">
        <v>42353</v>
      </c>
      <c r="N341" s="282">
        <v>6.13</v>
      </c>
      <c r="O341" s="282" t="s">
        <v>22</v>
      </c>
      <c r="P341" s="282" t="s">
        <v>2678</v>
      </c>
      <c r="Q341" s="284"/>
    </row>
    <row r="342" spans="1:17" s="336" customFormat="1" ht="51.75">
      <c r="A342" s="331">
        <v>342</v>
      </c>
      <c r="B342" s="140" t="s">
        <v>1847</v>
      </c>
      <c r="C342" s="332" t="s">
        <v>104</v>
      </c>
      <c r="D342" s="426" t="s">
        <v>482</v>
      </c>
      <c r="E342" s="282" t="s">
        <v>431</v>
      </c>
      <c r="F342" s="282">
        <v>164.05</v>
      </c>
      <c r="G342" s="282" t="s">
        <v>560</v>
      </c>
      <c r="H342" s="284" t="s">
        <v>2363</v>
      </c>
      <c r="I342" s="356">
        <v>42354</v>
      </c>
      <c r="J342" s="282" t="s">
        <v>19</v>
      </c>
      <c r="K342" s="282" t="s">
        <v>22</v>
      </c>
      <c r="L342" s="282" t="s">
        <v>431</v>
      </c>
      <c r="M342" s="301">
        <v>42354</v>
      </c>
      <c r="N342" s="282">
        <v>164.05</v>
      </c>
      <c r="O342" s="282" t="s">
        <v>22</v>
      </c>
      <c r="P342" s="282" t="s">
        <v>2654</v>
      </c>
      <c r="Q342" s="284" t="s">
        <v>2312</v>
      </c>
    </row>
    <row r="343" spans="1:17" s="336" customFormat="1" ht="36" customHeight="1">
      <c r="A343" s="331">
        <v>343</v>
      </c>
      <c r="B343" s="140" t="s">
        <v>2674</v>
      </c>
      <c r="C343" s="332" t="s">
        <v>104</v>
      </c>
      <c r="D343" s="426" t="s">
        <v>482</v>
      </c>
      <c r="E343" s="282" t="s">
        <v>2675</v>
      </c>
      <c r="F343" s="282">
        <v>10.99</v>
      </c>
      <c r="G343" s="282" t="s">
        <v>560</v>
      </c>
      <c r="H343" s="284" t="s">
        <v>2684</v>
      </c>
      <c r="I343" s="356">
        <v>42354</v>
      </c>
      <c r="J343" s="282" t="s">
        <v>19</v>
      </c>
      <c r="K343" s="282" t="s">
        <v>22</v>
      </c>
      <c r="L343" s="282" t="s">
        <v>2675</v>
      </c>
      <c r="M343" s="356">
        <v>42354</v>
      </c>
      <c r="N343" s="282">
        <v>10.99</v>
      </c>
      <c r="O343" s="282" t="s">
        <v>22</v>
      </c>
      <c r="P343" s="282" t="s">
        <v>2676</v>
      </c>
      <c r="Q343" s="284"/>
    </row>
    <row r="344" spans="1:17" s="336" customFormat="1" ht="25.5">
      <c r="A344" s="331">
        <v>344</v>
      </c>
      <c r="B344" s="357" t="s">
        <v>48</v>
      </c>
      <c r="C344" s="329" t="s">
        <v>104</v>
      </c>
      <c r="D344" s="333" t="s">
        <v>20</v>
      </c>
      <c r="E344" s="282" t="s">
        <v>77</v>
      </c>
      <c r="F344" s="282">
        <v>2.78</v>
      </c>
      <c r="G344" s="282" t="s">
        <v>1937</v>
      </c>
      <c r="H344" s="284" t="s">
        <v>2341</v>
      </c>
      <c r="I344" s="356">
        <v>42354</v>
      </c>
      <c r="J344" s="335" t="s">
        <v>19</v>
      </c>
      <c r="K344" s="282" t="s">
        <v>22</v>
      </c>
      <c r="L344" s="282" t="s">
        <v>77</v>
      </c>
      <c r="M344" s="356">
        <v>42354</v>
      </c>
      <c r="N344" s="282">
        <v>2.78</v>
      </c>
      <c r="O344" s="282" t="s">
        <v>22</v>
      </c>
      <c r="P344" s="282" t="s">
        <v>2673</v>
      </c>
      <c r="Q344" s="284"/>
    </row>
    <row r="345" spans="1:17" s="336" customFormat="1" ht="36" customHeight="1">
      <c r="A345" s="331">
        <v>345</v>
      </c>
      <c r="B345" s="146" t="s">
        <v>725</v>
      </c>
      <c r="C345" s="332" t="s">
        <v>104</v>
      </c>
      <c r="D345" s="332" t="s">
        <v>2324</v>
      </c>
      <c r="E345" s="282" t="s">
        <v>2664</v>
      </c>
      <c r="F345" s="282">
        <v>22.33</v>
      </c>
      <c r="G345" s="282" t="s">
        <v>560</v>
      </c>
      <c r="H345" s="284" t="s">
        <v>2665</v>
      </c>
      <c r="I345" s="356">
        <v>42354</v>
      </c>
      <c r="J345" s="282" t="s">
        <v>19</v>
      </c>
      <c r="K345" s="282" t="s">
        <v>22</v>
      </c>
      <c r="L345" s="282" t="s">
        <v>2664</v>
      </c>
      <c r="M345" s="356">
        <v>42354</v>
      </c>
      <c r="N345" s="282">
        <v>22.33</v>
      </c>
      <c r="O345" s="282" t="s">
        <v>22</v>
      </c>
      <c r="P345" s="282" t="s">
        <v>2666</v>
      </c>
      <c r="Q345" s="284"/>
    </row>
    <row r="346" spans="1:17" s="336" customFormat="1" ht="25.5">
      <c r="A346" s="331">
        <v>346</v>
      </c>
      <c r="B346" s="140" t="s">
        <v>1945</v>
      </c>
      <c r="C346" s="332" t="s">
        <v>104</v>
      </c>
      <c r="D346" s="426" t="s">
        <v>482</v>
      </c>
      <c r="E346" s="282" t="s">
        <v>1946</v>
      </c>
      <c r="F346" s="282">
        <v>335.3</v>
      </c>
      <c r="G346" s="282" t="s">
        <v>560</v>
      </c>
      <c r="H346" s="284" t="s">
        <v>2362</v>
      </c>
      <c r="I346" s="356">
        <v>42354</v>
      </c>
      <c r="J346" s="282" t="s">
        <v>19</v>
      </c>
      <c r="K346" s="282" t="s">
        <v>22</v>
      </c>
      <c r="L346" s="282" t="s">
        <v>1946</v>
      </c>
      <c r="M346" s="356">
        <v>42354</v>
      </c>
      <c r="N346" s="282">
        <v>335.3</v>
      </c>
      <c r="O346" s="282" t="s">
        <v>22</v>
      </c>
      <c r="P346" s="282" t="s">
        <v>2667</v>
      </c>
      <c r="Q346" s="284" t="s">
        <v>2002</v>
      </c>
    </row>
    <row r="347" spans="1:17" s="336" customFormat="1" ht="25.5">
      <c r="A347" s="331">
        <v>347</v>
      </c>
      <c r="B347" s="140" t="s">
        <v>2655</v>
      </c>
      <c r="C347" s="332" t="s">
        <v>104</v>
      </c>
      <c r="D347" s="426" t="s">
        <v>482</v>
      </c>
      <c r="E347" s="336" t="s">
        <v>2656</v>
      </c>
      <c r="F347" s="336">
        <v>500</v>
      </c>
      <c r="G347" s="336" t="s">
        <v>565</v>
      </c>
      <c r="H347" s="415" t="s">
        <v>2348</v>
      </c>
      <c r="I347" s="436">
        <v>42355</v>
      </c>
      <c r="J347" s="282" t="s">
        <v>19</v>
      </c>
      <c r="K347" s="282" t="s">
        <v>22</v>
      </c>
      <c r="L347" s="336" t="s">
        <v>2656</v>
      </c>
      <c r="M347" s="436">
        <v>42355</v>
      </c>
      <c r="N347" s="336">
        <v>500</v>
      </c>
      <c r="O347" s="282" t="s">
        <v>22</v>
      </c>
      <c r="P347" s="336" t="s">
        <v>2657</v>
      </c>
      <c r="Q347" s="414" t="s">
        <v>2658</v>
      </c>
    </row>
    <row r="348" spans="1:17" s="336" customFormat="1" ht="33.75" customHeight="1">
      <c r="A348" s="331">
        <v>348</v>
      </c>
      <c r="B348" s="140" t="s">
        <v>2659</v>
      </c>
      <c r="C348" s="332" t="s">
        <v>104</v>
      </c>
      <c r="D348" s="426" t="s">
        <v>482</v>
      </c>
      <c r="E348" s="282" t="s">
        <v>2059</v>
      </c>
      <c r="F348" s="282">
        <v>405.75</v>
      </c>
      <c r="G348" s="282" t="s">
        <v>1937</v>
      </c>
      <c r="H348" s="284" t="s">
        <v>2319</v>
      </c>
      <c r="I348" s="356">
        <v>42355</v>
      </c>
      <c r="J348" s="282" t="s">
        <v>19</v>
      </c>
      <c r="K348" s="282" t="s">
        <v>22</v>
      </c>
      <c r="L348" s="282" t="s">
        <v>2059</v>
      </c>
      <c r="M348" s="301">
        <v>42355</v>
      </c>
      <c r="N348" s="282">
        <v>405.75</v>
      </c>
      <c r="O348" s="282" t="s">
        <v>22</v>
      </c>
      <c r="P348" s="282" t="s">
        <v>2660</v>
      </c>
      <c r="Q348" s="284" t="s">
        <v>2661</v>
      </c>
    </row>
    <row r="349" spans="1:17" s="336" customFormat="1" ht="33.75" customHeight="1">
      <c r="A349" s="331">
        <v>349</v>
      </c>
      <c r="B349" s="140" t="s">
        <v>831</v>
      </c>
      <c r="C349" s="332" t="s">
        <v>104</v>
      </c>
      <c r="D349" s="426" t="s">
        <v>482</v>
      </c>
      <c r="E349" s="334" t="s">
        <v>2691</v>
      </c>
      <c r="F349" s="282">
        <v>230</v>
      </c>
      <c r="G349" s="334" t="s">
        <v>1937</v>
      </c>
      <c r="H349" s="284" t="s">
        <v>2339</v>
      </c>
      <c r="I349" s="356">
        <v>42355</v>
      </c>
      <c r="J349" s="282" t="s">
        <v>19</v>
      </c>
      <c r="K349" s="282" t="s">
        <v>22</v>
      </c>
      <c r="L349" s="334" t="s">
        <v>2691</v>
      </c>
      <c r="M349" s="301">
        <v>42355</v>
      </c>
      <c r="N349" s="282">
        <v>230</v>
      </c>
      <c r="O349" s="334" t="s">
        <v>22</v>
      </c>
      <c r="P349" s="334" t="s">
        <v>2692</v>
      </c>
      <c r="Q349" s="337" t="s">
        <v>2693</v>
      </c>
    </row>
    <row r="350" spans="1:17" s="336" customFormat="1" ht="25.5">
      <c r="A350" s="331">
        <v>350</v>
      </c>
      <c r="B350" s="11" t="s">
        <v>692</v>
      </c>
      <c r="C350" s="332" t="s">
        <v>104</v>
      </c>
      <c r="D350" s="333" t="s">
        <v>20</v>
      </c>
      <c r="E350" s="284" t="s">
        <v>95</v>
      </c>
      <c r="F350" s="282">
        <v>15.67</v>
      </c>
      <c r="G350" s="282" t="s">
        <v>560</v>
      </c>
      <c r="H350" s="337" t="s">
        <v>2394</v>
      </c>
      <c r="I350" s="356">
        <v>42361</v>
      </c>
      <c r="J350" s="335" t="s">
        <v>19</v>
      </c>
      <c r="K350" s="282" t="s">
        <v>22</v>
      </c>
      <c r="L350" s="284" t="s">
        <v>95</v>
      </c>
      <c r="M350" s="356">
        <v>42361</v>
      </c>
      <c r="N350" s="282">
        <v>15.67</v>
      </c>
      <c r="O350" s="282" t="s">
        <v>22</v>
      </c>
      <c r="P350" s="334" t="s">
        <v>2662</v>
      </c>
      <c r="Q350" s="284"/>
    </row>
    <row r="351" spans="1:17" s="336" customFormat="1" ht="25.5">
      <c r="A351" s="331">
        <v>351</v>
      </c>
      <c r="B351" s="11" t="s">
        <v>53</v>
      </c>
      <c r="C351" s="332" t="s">
        <v>104</v>
      </c>
      <c r="D351" s="333" t="s">
        <v>20</v>
      </c>
      <c r="E351" s="337" t="s">
        <v>2694</v>
      </c>
      <c r="F351" s="282">
        <v>16.81</v>
      </c>
      <c r="G351" s="334" t="s">
        <v>560</v>
      </c>
      <c r="H351" s="337" t="s">
        <v>2391</v>
      </c>
      <c r="I351" s="356">
        <v>42361</v>
      </c>
      <c r="J351" s="335" t="s">
        <v>19</v>
      </c>
      <c r="K351" s="282" t="s">
        <v>22</v>
      </c>
      <c r="L351" s="337" t="s">
        <v>2694</v>
      </c>
      <c r="M351" s="356">
        <v>42361</v>
      </c>
      <c r="N351" s="282">
        <v>16.81</v>
      </c>
      <c r="O351" s="334" t="s">
        <v>22</v>
      </c>
      <c r="P351" s="334" t="s">
        <v>2695</v>
      </c>
      <c r="Q351" s="284"/>
    </row>
    <row r="352" spans="1:17" s="336" customFormat="1" ht="25.5">
      <c r="A352" s="331">
        <v>352</v>
      </c>
      <c r="B352" s="357" t="s">
        <v>48</v>
      </c>
      <c r="C352" s="329" t="s">
        <v>104</v>
      </c>
      <c r="D352" s="333" t="s">
        <v>20</v>
      </c>
      <c r="E352" s="282" t="s">
        <v>77</v>
      </c>
      <c r="F352" s="282">
        <v>0.84</v>
      </c>
      <c r="G352" s="282" t="s">
        <v>1937</v>
      </c>
      <c r="H352" s="284" t="s">
        <v>2341</v>
      </c>
      <c r="I352" s="356">
        <v>42367</v>
      </c>
      <c r="J352" s="335" t="s">
        <v>19</v>
      </c>
      <c r="K352" s="282" t="s">
        <v>22</v>
      </c>
      <c r="L352" s="282" t="s">
        <v>77</v>
      </c>
      <c r="M352" s="356">
        <v>42367</v>
      </c>
      <c r="N352" s="282">
        <v>0.84</v>
      </c>
      <c r="O352" s="282" t="s">
        <v>22</v>
      </c>
      <c r="P352" s="282" t="s">
        <v>2663</v>
      </c>
      <c r="Q352" s="284"/>
    </row>
    <row r="353" spans="1:17" s="336" customFormat="1" ht="45" customHeight="1">
      <c r="A353" s="331">
        <v>353</v>
      </c>
      <c r="B353" s="140" t="s">
        <v>657</v>
      </c>
      <c r="C353" s="352" t="s">
        <v>104</v>
      </c>
      <c r="D353" s="333" t="s">
        <v>20</v>
      </c>
      <c r="E353" s="282" t="s">
        <v>668</v>
      </c>
      <c r="F353" s="282">
        <v>120</v>
      </c>
      <c r="G353" s="282" t="s">
        <v>1937</v>
      </c>
      <c r="H353" s="355" t="s">
        <v>2351</v>
      </c>
      <c r="I353" s="356">
        <v>42368</v>
      </c>
      <c r="J353" s="335" t="s">
        <v>19</v>
      </c>
      <c r="K353" s="282" t="s">
        <v>22</v>
      </c>
      <c r="L353" s="284" t="s">
        <v>668</v>
      </c>
      <c r="M353" s="356">
        <v>42368</v>
      </c>
      <c r="N353" s="282">
        <v>120</v>
      </c>
      <c r="O353" s="282" t="s">
        <v>22</v>
      </c>
      <c r="P353" s="282" t="s">
        <v>2689</v>
      </c>
      <c r="Q353" s="284" t="s">
        <v>2690</v>
      </c>
    </row>
    <row r="354" spans="2:5" ht="15">
      <c r="B354" s="254" t="s">
        <v>2303</v>
      </c>
      <c r="C354" s="255"/>
      <c r="D354" s="256"/>
      <c r="E354" s="256"/>
    </row>
    <row r="355" spans="2:17" ht="12">
      <c r="B355" s="254" t="s">
        <v>2304</v>
      </c>
      <c r="C355" s="254"/>
      <c r="D355" s="254"/>
      <c r="E355" s="254"/>
      <c r="I355" s="148"/>
      <c r="M355" s="148"/>
      <c r="Q355" s="148"/>
    </row>
    <row r="356" spans="2:17" ht="15">
      <c r="B356" s="255" t="s">
        <v>2305</v>
      </c>
      <c r="C356" s="255"/>
      <c r="D356" s="255"/>
      <c r="E356" s="256"/>
      <c r="I356" s="148"/>
      <c r="M356" s="148"/>
      <c r="Q356" s="148"/>
    </row>
    <row r="357" spans="2:17" ht="15">
      <c r="B357" s="257"/>
      <c r="C357" s="255"/>
      <c r="D357" s="256"/>
      <c r="E357" s="256"/>
      <c r="I357" s="148"/>
      <c r="M357" s="148"/>
      <c r="Q357" s="148"/>
    </row>
    <row r="358" spans="2:17" ht="12">
      <c r="B358" s="254" t="s">
        <v>2306</v>
      </c>
      <c r="C358" s="254"/>
      <c r="D358" s="254"/>
      <c r="E358" s="254"/>
      <c r="I358" s="148"/>
      <c r="M358" s="148"/>
      <c r="Q358" s="148"/>
    </row>
    <row r="359" spans="2:17" ht="15">
      <c r="B359" s="254" t="s">
        <v>2307</v>
      </c>
      <c r="C359" s="254"/>
      <c r="D359" s="256"/>
      <c r="E359" s="256"/>
      <c r="I359" s="148"/>
      <c r="M359" s="148"/>
      <c r="Q359" s="148"/>
    </row>
    <row r="360" spans="2:17" ht="18.75" customHeight="1">
      <c r="B360" s="255"/>
      <c r="C360" s="255"/>
      <c r="D360" s="256"/>
      <c r="E360" s="256"/>
      <c r="I360" s="148"/>
      <c r="M360" s="148"/>
      <c r="Q360" s="148"/>
    </row>
    <row r="361" spans="2:17" ht="19.5" customHeight="1">
      <c r="B361" s="440"/>
      <c r="C361" s="255"/>
      <c r="D361" s="256"/>
      <c r="E361" s="256"/>
      <c r="I361" s="148"/>
      <c r="M361" s="148"/>
      <c r="Q361" s="148"/>
    </row>
    <row r="362" spans="2:17" ht="15">
      <c r="B362" s="256"/>
      <c r="C362" s="256"/>
      <c r="D362" s="256"/>
      <c r="E362" s="256"/>
      <c r="I362" s="148"/>
      <c r="M362" s="148"/>
      <c r="Q362" s="148"/>
    </row>
    <row r="363" spans="2:17" ht="15">
      <c r="B363" s="256"/>
      <c r="C363" s="256"/>
      <c r="D363" s="256"/>
      <c r="E363" s="256"/>
      <c r="I363" s="148"/>
      <c r="M363" s="148"/>
      <c r="Q363" s="148"/>
    </row>
    <row r="364" spans="2:17" ht="15">
      <c r="B364" s="256"/>
      <c r="C364" s="256"/>
      <c r="D364" s="256"/>
      <c r="E364" s="256"/>
      <c r="I364" s="148"/>
      <c r="M364" s="148"/>
      <c r="Q364" s="148"/>
    </row>
    <row r="365" spans="2:17" ht="12">
      <c r="B365" s="148" t="s">
        <v>2401</v>
      </c>
      <c r="C365" s="148" t="s">
        <v>104</v>
      </c>
      <c r="I365" s="148"/>
      <c r="M365" s="148"/>
      <c r="Q365" s="148"/>
    </row>
    <row r="366" spans="2:17" ht="13.5">
      <c r="B366" s="148" t="s">
        <v>2324</v>
      </c>
      <c r="C366" s="259" t="s">
        <v>2325</v>
      </c>
      <c r="I366" s="148"/>
      <c r="M366" s="148"/>
      <c r="Q366" s="148"/>
    </row>
    <row r="367" spans="2:17" ht="24">
      <c r="B367" s="262" t="s">
        <v>2326</v>
      </c>
      <c r="C367" s="148" t="s">
        <v>2327</v>
      </c>
      <c r="I367" s="148"/>
      <c r="M367" s="148"/>
      <c r="Q367" s="148"/>
    </row>
  </sheetData>
  <sheetProtection/>
  <autoFilter ref="B2:I251"/>
  <mergeCells count="12">
    <mergeCell ref="A1:A3"/>
    <mergeCell ref="B1:D1"/>
    <mergeCell ref="E1:K1"/>
    <mergeCell ref="L1:N1"/>
    <mergeCell ref="B2:B3"/>
    <mergeCell ref="C2:C3"/>
    <mergeCell ref="D2:D3"/>
    <mergeCell ref="E2:E3"/>
    <mergeCell ref="F2:F3"/>
    <mergeCell ref="J2:J3"/>
    <mergeCell ref="L2:L3"/>
    <mergeCell ref="N2:N3"/>
  </mergeCells>
  <printOptions/>
  <pageMargins left="0.75" right="0.75" top="1" bottom="1" header="0.5" footer="0.5"/>
  <pageSetup orientation="portrait" paperSize="9"/>
  <colBreaks count="1" manualBreakCount="1">
    <brk id="7" max="65535" man="1"/>
  </colBreaks>
</worksheet>
</file>

<file path=xl/worksheets/sheet10.xml><?xml version="1.0" encoding="utf-8"?>
<worksheet xmlns="http://schemas.openxmlformats.org/spreadsheetml/2006/main" xmlns:r="http://schemas.openxmlformats.org/officeDocument/2006/relationships">
  <dimension ref="A1:IU435"/>
  <sheetViews>
    <sheetView tabSelected="1" workbookViewId="0" topLeftCell="G1">
      <selection activeCell="T7" sqref="T7"/>
    </sheetView>
  </sheetViews>
  <sheetFormatPr defaultColWidth="7.625" defaultRowHeight="15.75"/>
  <cols>
    <col min="1" max="1" width="5.625" style="148" customWidth="1"/>
    <col min="2" max="2" width="35.875" style="148" customWidth="1"/>
    <col min="3" max="3" width="19.625" style="148" customWidth="1"/>
    <col min="4" max="4" width="26.125" style="303" customWidth="1"/>
    <col min="5" max="5" width="22.625" style="263" customWidth="1"/>
    <col min="6" max="6" width="11.625" style="148" customWidth="1"/>
    <col min="7" max="7" width="14.625" style="148" customWidth="1"/>
    <col min="8" max="8" width="22.625" style="505" customWidth="1"/>
    <col min="9" max="9" width="13.125" style="477" customWidth="1"/>
    <col min="10" max="10" width="18.375" style="148" customWidth="1"/>
    <col min="11" max="11" width="16.375" style="148" customWidth="1"/>
    <col min="12" max="12" width="31.375" style="148" customWidth="1"/>
    <col min="13" max="13" width="16.00390625" style="303" customWidth="1"/>
    <col min="14" max="14" width="11.125" style="148" customWidth="1"/>
    <col min="15" max="15" width="15.625" style="148" customWidth="1"/>
    <col min="16" max="16" width="17.625" style="263" customWidth="1"/>
    <col min="17" max="16384" width="7.625" style="148" customWidth="1"/>
  </cols>
  <sheetData>
    <row r="1" spans="1:16" s="136" customFormat="1" ht="24" customHeight="1" thickBot="1">
      <c r="A1" s="553" t="s">
        <v>2699</v>
      </c>
      <c r="B1" s="556" t="s">
        <v>1</v>
      </c>
      <c r="C1" s="557"/>
      <c r="D1" s="557"/>
      <c r="E1" s="510" t="s">
        <v>2</v>
      </c>
      <c r="F1" s="511"/>
      <c r="G1" s="511"/>
      <c r="H1" s="511"/>
      <c r="I1" s="511"/>
      <c r="J1" s="511"/>
      <c r="K1" s="512"/>
      <c r="L1" s="511" t="s">
        <v>3</v>
      </c>
      <c r="M1" s="558"/>
      <c r="N1" s="513"/>
      <c r="O1" s="441"/>
      <c r="P1" s="450" t="s">
        <v>2388</v>
      </c>
    </row>
    <row r="2" spans="1:16" s="136" customFormat="1" ht="67.5" customHeight="1">
      <c r="A2" s="554"/>
      <c r="B2" s="559" t="s">
        <v>4</v>
      </c>
      <c r="C2" s="561" t="s">
        <v>5</v>
      </c>
      <c r="D2" s="563" t="s">
        <v>6</v>
      </c>
      <c r="E2" s="507" t="s">
        <v>7</v>
      </c>
      <c r="F2" s="507" t="s">
        <v>18</v>
      </c>
      <c r="G2" s="449" t="s">
        <v>1920</v>
      </c>
      <c r="H2" s="451" t="s">
        <v>1922</v>
      </c>
      <c r="I2" s="451" t="s">
        <v>1921</v>
      </c>
      <c r="J2" s="509" t="s">
        <v>8</v>
      </c>
      <c r="K2" s="443" t="s">
        <v>9</v>
      </c>
      <c r="L2" s="506" t="s">
        <v>11</v>
      </c>
      <c r="M2" s="444" t="s">
        <v>23</v>
      </c>
      <c r="N2" s="506" t="s">
        <v>12</v>
      </c>
      <c r="O2" s="445" t="s">
        <v>9</v>
      </c>
      <c r="P2" s="347"/>
    </row>
    <row r="3" spans="1:16" s="136" customFormat="1" ht="37.5" customHeight="1">
      <c r="A3" s="555"/>
      <c r="B3" s="560"/>
      <c r="C3" s="562"/>
      <c r="D3" s="564"/>
      <c r="E3" s="508"/>
      <c r="F3" s="508"/>
      <c r="G3" s="442"/>
      <c r="H3" s="286"/>
      <c r="I3" s="448"/>
      <c r="J3" s="507"/>
      <c r="K3" s="442" t="s">
        <v>10</v>
      </c>
      <c r="L3" s="507"/>
      <c r="M3" s="444"/>
      <c r="N3" s="507"/>
      <c r="O3" s="446" t="s">
        <v>10</v>
      </c>
      <c r="P3" s="347"/>
    </row>
    <row r="4" spans="1:17" s="336" customFormat="1" ht="52.5" customHeight="1">
      <c r="A4" s="134">
        <v>1</v>
      </c>
      <c r="B4" s="138" t="s">
        <v>37</v>
      </c>
      <c r="C4" s="452" t="s">
        <v>104</v>
      </c>
      <c r="D4" s="381" t="s">
        <v>2700</v>
      </c>
      <c r="E4" s="347" t="s">
        <v>67</v>
      </c>
      <c r="F4" s="338">
        <v>1246.3</v>
      </c>
      <c r="G4" s="338" t="s">
        <v>1937</v>
      </c>
      <c r="H4" s="347" t="s">
        <v>2335</v>
      </c>
      <c r="I4" s="297">
        <v>42011</v>
      </c>
      <c r="J4" s="402" t="s">
        <v>19</v>
      </c>
      <c r="K4" s="338" t="s">
        <v>22</v>
      </c>
      <c r="L4" s="338" t="s">
        <v>67</v>
      </c>
      <c r="M4" s="297">
        <v>42011</v>
      </c>
      <c r="N4" s="338">
        <v>1246.3</v>
      </c>
      <c r="O4" s="338" t="s">
        <v>22</v>
      </c>
      <c r="P4" s="347" t="s">
        <v>2407</v>
      </c>
      <c r="Q4" s="136"/>
    </row>
    <row r="5" spans="1:17" s="336" customFormat="1" ht="54" customHeight="1">
      <c r="A5" s="134">
        <v>2</v>
      </c>
      <c r="B5" s="138" t="s">
        <v>38</v>
      </c>
      <c r="C5" s="452" t="s">
        <v>104</v>
      </c>
      <c r="D5" s="381" t="s">
        <v>2700</v>
      </c>
      <c r="E5" s="347" t="s">
        <v>68</v>
      </c>
      <c r="F5" s="338">
        <v>57.92</v>
      </c>
      <c r="G5" s="338" t="s">
        <v>560</v>
      </c>
      <c r="H5" s="453" t="s">
        <v>2333</v>
      </c>
      <c r="I5" s="300">
        <v>42012</v>
      </c>
      <c r="J5" s="402" t="s">
        <v>19</v>
      </c>
      <c r="K5" s="338" t="s">
        <v>22</v>
      </c>
      <c r="L5" s="338" t="s">
        <v>68</v>
      </c>
      <c r="M5" s="300">
        <v>42012</v>
      </c>
      <c r="N5" s="338">
        <v>57.92</v>
      </c>
      <c r="O5" s="338" t="s">
        <v>22</v>
      </c>
      <c r="P5" s="347" t="s">
        <v>2406</v>
      </c>
      <c r="Q5" s="136"/>
    </row>
    <row r="6" spans="1:17" s="336" customFormat="1" ht="49.5" customHeight="1">
      <c r="A6" s="134">
        <v>3</v>
      </c>
      <c r="B6" s="79" t="s">
        <v>2538</v>
      </c>
      <c r="C6" s="452" t="s">
        <v>104</v>
      </c>
      <c r="D6" s="381" t="s">
        <v>2700</v>
      </c>
      <c r="E6" s="347" t="s">
        <v>69</v>
      </c>
      <c r="F6" s="338">
        <v>51.24</v>
      </c>
      <c r="G6" s="338" t="s">
        <v>560</v>
      </c>
      <c r="H6" s="347" t="s">
        <v>2539</v>
      </c>
      <c r="I6" s="300">
        <v>42015</v>
      </c>
      <c r="J6" s="402" t="s">
        <v>19</v>
      </c>
      <c r="K6" s="338" t="s">
        <v>22</v>
      </c>
      <c r="L6" s="347" t="s">
        <v>69</v>
      </c>
      <c r="M6" s="300">
        <v>42015</v>
      </c>
      <c r="N6" s="338">
        <v>51.24</v>
      </c>
      <c r="O6" s="338" t="s">
        <v>22</v>
      </c>
      <c r="P6" s="347" t="s">
        <v>2471</v>
      </c>
      <c r="Q6" s="136"/>
    </row>
    <row r="7" spans="1:17" s="336" customFormat="1" ht="66" customHeight="1">
      <c r="A7" s="134">
        <v>4</v>
      </c>
      <c r="B7" s="138" t="s">
        <v>40</v>
      </c>
      <c r="C7" s="452" t="s">
        <v>104</v>
      </c>
      <c r="D7" s="381" t="s">
        <v>2700</v>
      </c>
      <c r="E7" s="347" t="s">
        <v>70</v>
      </c>
      <c r="F7" s="338">
        <v>206.04</v>
      </c>
      <c r="G7" s="338" t="s">
        <v>1937</v>
      </c>
      <c r="H7" s="453" t="s">
        <v>2540</v>
      </c>
      <c r="I7" s="300">
        <v>42017</v>
      </c>
      <c r="J7" s="402" t="s">
        <v>19</v>
      </c>
      <c r="K7" s="338" t="s">
        <v>22</v>
      </c>
      <c r="L7" s="338" t="s">
        <v>70</v>
      </c>
      <c r="M7" s="300">
        <v>42017</v>
      </c>
      <c r="N7" s="338">
        <v>206.04</v>
      </c>
      <c r="O7" s="338" t="s">
        <v>22</v>
      </c>
      <c r="P7" s="347" t="s">
        <v>2408</v>
      </c>
      <c r="Q7" s="136"/>
    </row>
    <row r="8" spans="1:17" s="336" customFormat="1" ht="40.5" customHeight="1">
      <c r="A8" s="134">
        <v>5</v>
      </c>
      <c r="B8" s="79" t="s">
        <v>41</v>
      </c>
      <c r="C8" s="452" t="s">
        <v>104</v>
      </c>
      <c r="D8" s="381" t="s">
        <v>2700</v>
      </c>
      <c r="E8" s="347" t="s">
        <v>71</v>
      </c>
      <c r="F8" s="338">
        <v>42.35</v>
      </c>
      <c r="G8" s="338" t="s">
        <v>1937</v>
      </c>
      <c r="H8" s="347" t="s">
        <v>2372</v>
      </c>
      <c r="I8" s="300">
        <v>42017</v>
      </c>
      <c r="J8" s="402" t="s">
        <v>19</v>
      </c>
      <c r="K8" s="338" t="s">
        <v>22</v>
      </c>
      <c r="L8" s="338" t="s">
        <v>71</v>
      </c>
      <c r="M8" s="300">
        <v>42017</v>
      </c>
      <c r="N8" s="338">
        <v>42.35</v>
      </c>
      <c r="O8" s="338" t="s">
        <v>22</v>
      </c>
      <c r="P8" s="347" t="s">
        <v>2409</v>
      </c>
      <c r="Q8" s="136"/>
    </row>
    <row r="9" spans="1:17" s="336" customFormat="1" ht="40.5" customHeight="1">
      <c r="A9" s="134">
        <v>6</v>
      </c>
      <c r="B9" s="138" t="s">
        <v>42</v>
      </c>
      <c r="C9" s="452" t="s">
        <v>104</v>
      </c>
      <c r="D9" s="381" t="s">
        <v>2700</v>
      </c>
      <c r="E9" s="347" t="s">
        <v>72</v>
      </c>
      <c r="F9" s="338">
        <v>52.13</v>
      </c>
      <c r="G9" s="338" t="s">
        <v>1937</v>
      </c>
      <c r="H9" s="453" t="s">
        <v>2348</v>
      </c>
      <c r="I9" s="300">
        <v>42019</v>
      </c>
      <c r="J9" s="402" t="s">
        <v>19</v>
      </c>
      <c r="K9" s="338" t="s">
        <v>22</v>
      </c>
      <c r="L9" s="338" t="s">
        <v>72</v>
      </c>
      <c r="M9" s="300">
        <v>42019</v>
      </c>
      <c r="N9" s="338">
        <v>52.13</v>
      </c>
      <c r="O9" s="338" t="s">
        <v>22</v>
      </c>
      <c r="P9" s="347" t="s">
        <v>2410</v>
      </c>
      <c r="Q9" s="136"/>
    </row>
    <row r="10" spans="1:17" s="336" customFormat="1" ht="51.75" customHeight="1">
      <c r="A10" s="134">
        <v>7</v>
      </c>
      <c r="B10" s="138" t="s">
        <v>43</v>
      </c>
      <c r="C10" s="452" t="s">
        <v>104</v>
      </c>
      <c r="D10" s="381" t="s">
        <v>2700</v>
      </c>
      <c r="E10" s="347" t="s">
        <v>73</v>
      </c>
      <c r="F10" s="338">
        <v>11.35</v>
      </c>
      <c r="G10" s="338" t="s">
        <v>560</v>
      </c>
      <c r="H10" s="347" t="s">
        <v>2333</v>
      </c>
      <c r="I10" s="300">
        <v>42021</v>
      </c>
      <c r="J10" s="402" t="s">
        <v>19</v>
      </c>
      <c r="K10" s="338" t="s">
        <v>22</v>
      </c>
      <c r="L10" s="338" t="s">
        <v>73</v>
      </c>
      <c r="M10" s="300">
        <v>42021</v>
      </c>
      <c r="N10" s="338">
        <v>11.35</v>
      </c>
      <c r="O10" s="338" t="s">
        <v>22</v>
      </c>
      <c r="P10" s="347" t="s">
        <v>2472</v>
      </c>
      <c r="Q10" s="136"/>
    </row>
    <row r="11" spans="1:17" s="336" customFormat="1" ht="76.5" customHeight="1">
      <c r="A11" s="134">
        <v>8</v>
      </c>
      <c r="B11" s="138" t="s">
        <v>44</v>
      </c>
      <c r="C11" s="452" t="s">
        <v>104</v>
      </c>
      <c r="D11" s="381" t="s">
        <v>2701</v>
      </c>
      <c r="E11" s="347" t="s">
        <v>74</v>
      </c>
      <c r="F11" s="338">
        <v>1160</v>
      </c>
      <c r="G11" s="405" t="s">
        <v>1937</v>
      </c>
      <c r="H11" s="347" t="s">
        <v>2352</v>
      </c>
      <c r="I11" s="454">
        <v>42022</v>
      </c>
      <c r="J11" s="402" t="s">
        <v>19</v>
      </c>
      <c r="K11" s="338" t="s">
        <v>22</v>
      </c>
      <c r="L11" s="338" t="s">
        <v>74</v>
      </c>
      <c r="M11" s="300">
        <v>42022</v>
      </c>
      <c r="N11" s="338">
        <v>1160</v>
      </c>
      <c r="O11" s="338" t="s">
        <v>22</v>
      </c>
      <c r="P11" s="347" t="s">
        <v>2411</v>
      </c>
      <c r="Q11" s="136"/>
    </row>
    <row r="12" spans="1:17" s="336" customFormat="1" ht="45" customHeight="1">
      <c r="A12" s="134">
        <v>9</v>
      </c>
      <c r="B12" s="138" t="s">
        <v>45</v>
      </c>
      <c r="C12" s="452" t="s">
        <v>104</v>
      </c>
      <c r="D12" s="381" t="s">
        <v>2702</v>
      </c>
      <c r="E12" s="347" t="s">
        <v>75</v>
      </c>
      <c r="F12" s="338">
        <v>48.65</v>
      </c>
      <c r="G12" s="338" t="s">
        <v>1937</v>
      </c>
      <c r="H12" s="406" t="s">
        <v>2338</v>
      </c>
      <c r="I12" s="300">
        <v>42023</v>
      </c>
      <c r="J12" s="402" t="s">
        <v>19</v>
      </c>
      <c r="K12" s="338" t="s">
        <v>22</v>
      </c>
      <c r="L12" s="338" t="s">
        <v>75</v>
      </c>
      <c r="M12" s="300">
        <v>42023</v>
      </c>
      <c r="N12" s="338">
        <v>48.65</v>
      </c>
      <c r="O12" s="338" t="s">
        <v>22</v>
      </c>
      <c r="P12" s="347" t="s">
        <v>2413</v>
      </c>
      <c r="Q12" s="136"/>
    </row>
    <row r="13" spans="1:17" s="336" customFormat="1" ht="48" customHeight="1">
      <c r="A13" s="134">
        <v>10</v>
      </c>
      <c r="B13" s="138" t="s">
        <v>2477</v>
      </c>
      <c r="C13" s="452" t="s">
        <v>104</v>
      </c>
      <c r="D13" s="381" t="s">
        <v>489</v>
      </c>
      <c r="E13" s="347" t="s">
        <v>76</v>
      </c>
      <c r="F13" s="338">
        <v>10.71</v>
      </c>
      <c r="G13" s="338" t="s">
        <v>560</v>
      </c>
      <c r="H13" s="347" t="s">
        <v>2541</v>
      </c>
      <c r="I13" s="300">
        <v>42054</v>
      </c>
      <c r="J13" s="402" t="s">
        <v>19</v>
      </c>
      <c r="K13" s="338" t="s">
        <v>22</v>
      </c>
      <c r="L13" s="338" t="s">
        <v>76</v>
      </c>
      <c r="M13" s="300">
        <v>42054</v>
      </c>
      <c r="N13" s="338">
        <v>10.71</v>
      </c>
      <c r="O13" s="338" t="s">
        <v>22</v>
      </c>
      <c r="P13" s="347" t="s">
        <v>2476</v>
      </c>
      <c r="Q13" s="136"/>
    </row>
    <row r="14" spans="1:17" s="336" customFormat="1" ht="43.5" customHeight="1">
      <c r="A14" s="134">
        <v>11</v>
      </c>
      <c r="B14" s="138" t="s">
        <v>114</v>
      </c>
      <c r="C14" s="452" t="s">
        <v>104</v>
      </c>
      <c r="D14" s="381" t="s">
        <v>2700</v>
      </c>
      <c r="E14" s="347" t="s">
        <v>27</v>
      </c>
      <c r="F14" s="338">
        <v>10.51</v>
      </c>
      <c r="G14" s="338" t="s">
        <v>1937</v>
      </c>
      <c r="H14" s="347" t="s">
        <v>2542</v>
      </c>
      <c r="I14" s="300">
        <v>42023</v>
      </c>
      <c r="J14" s="402" t="s">
        <v>19</v>
      </c>
      <c r="K14" s="338" t="s">
        <v>22</v>
      </c>
      <c r="L14" s="338" t="s">
        <v>27</v>
      </c>
      <c r="M14" s="300">
        <v>42023</v>
      </c>
      <c r="N14" s="338">
        <v>10.51</v>
      </c>
      <c r="O14" s="338" t="s">
        <v>22</v>
      </c>
      <c r="P14" s="347" t="s">
        <v>2703</v>
      </c>
      <c r="Q14" s="136"/>
    </row>
    <row r="15" spans="1:17" s="336" customFormat="1" ht="33.75" customHeight="1">
      <c r="A15" s="134">
        <v>12</v>
      </c>
      <c r="B15" s="79" t="s">
        <v>48</v>
      </c>
      <c r="C15" s="452" t="s">
        <v>104</v>
      </c>
      <c r="D15" s="381" t="s">
        <v>2700</v>
      </c>
      <c r="E15" s="347" t="s">
        <v>77</v>
      </c>
      <c r="F15" s="338">
        <v>1.2</v>
      </c>
      <c r="G15" s="338" t="s">
        <v>1937</v>
      </c>
      <c r="H15" s="347" t="s">
        <v>2341</v>
      </c>
      <c r="I15" s="300">
        <v>42024</v>
      </c>
      <c r="J15" s="402" t="s">
        <v>19</v>
      </c>
      <c r="K15" s="338" t="s">
        <v>22</v>
      </c>
      <c r="L15" s="338" t="s">
        <v>77</v>
      </c>
      <c r="M15" s="300">
        <v>42024</v>
      </c>
      <c r="N15" s="338">
        <v>1.2</v>
      </c>
      <c r="O15" s="338" t="s">
        <v>22</v>
      </c>
      <c r="P15" s="347" t="s">
        <v>2480</v>
      </c>
      <c r="Q15" s="136"/>
    </row>
    <row r="16" spans="1:17" s="336" customFormat="1" ht="45" customHeight="1">
      <c r="A16" s="134">
        <v>13</v>
      </c>
      <c r="B16" s="138" t="s">
        <v>717</v>
      </c>
      <c r="C16" s="452" t="s">
        <v>104</v>
      </c>
      <c r="D16" s="381" t="s">
        <v>2700</v>
      </c>
      <c r="E16" s="347" t="s">
        <v>30</v>
      </c>
      <c r="F16" s="338">
        <v>21.05</v>
      </c>
      <c r="G16" s="338" t="s">
        <v>1937</v>
      </c>
      <c r="H16" s="347" t="s">
        <v>2355</v>
      </c>
      <c r="I16" s="300">
        <v>42024</v>
      </c>
      <c r="J16" s="402" t="s">
        <v>19</v>
      </c>
      <c r="K16" s="338" t="s">
        <v>22</v>
      </c>
      <c r="L16" s="338" t="s">
        <v>30</v>
      </c>
      <c r="M16" s="300">
        <v>42024</v>
      </c>
      <c r="N16" s="338">
        <v>21.05</v>
      </c>
      <c r="O16" s="338" t="s">
        <v>22</v>
      </c>
      <c r="P16" s="347" t="s">
        <v>2414</v>
      </c>
      <c r="Q16" s="136"/>
    </row>
    <row r="17" spans="1:17" s="336" customFormat="1" ht="45" customHeight="1">
      <c r="A17" s="134">
        <v>14</v>
      </c>
      <c r="B17" s="133" t="s">
        <v>52</v>
      </c>
      <c r="C17" s="455" t="s">
        <v>117</v>
      </c>
      <c r="D17" s="381" t="s">
        <v>2700</v>
      </c>
      <c r="E17" s="347" t="s">
        <v>80</v>
      </c>
      <c r="F17" s="338">
        <v>54.62</v>
      </c>
      <c r="G17" s="338" t="s">
        <v>560</v>
      </c>
      <c r="H17" s="453" t="s">
        <v>2704</v>
      </c>
      <c r="I17" s="300" t="s">
        <v>2705</v>
      </c>
      <c r="J17" s="402" t="s">
        <v>19</v>
      </c>
      <c r="K17" s="338" t="s">
        <v>22</v>
      </c>
      <c r="L17" s="338" t="s">
        <v>80</v>
      </c>
      <c r="M17" s="297" t="s">
        <v>637</v>
      </c>
      <c r="N17" s="338">
        <v>54.62</v>
      </c>
      <c r="O17" s="338" t="s">
        <v>22</v>
      </c>
      <c r="P17" s="347" t="s">
        <v>2706</v>
      </c>
      <c r="Q17" s="136"/>
    </row>
    <row r="18" spans="1:17" s="336" customFormat="1" ht="36">
      <c r="A18" s="134">
        <v>15</v>
      </c>
      <c r="B18" s="138" t="s">
        <v>40</v>
      </c>
      <c r="C18" s="452" t="s">
        <v>104</v>
      </c>
      <c r="D18" s="381" t="s">
        <v>2700</v>
      </c>
      <c r="E18" s="347" t="s">
        <v>78</v>
      </c>
      <c r="F18" s="338">
        <v>1645.6</v>
      </c>
      <c r="G18" s="338" t="s">
        <v>1937</v>
      </c>
      <c r="H18" s="347" t="s">
        <v>2707</v>
      </c>
      <c r="I18" s="300">
        <v>42026</v>
      </c>
      <c r="J18" s="402" t="s">
        <v>19</v>
      </c>
      <c r="K18" s="338" t="s">
        <v>22</v>
      </c>
      <c r="L18" s="338" t="s">
        <v>78</v>
      </c>
      <c r="M18" s="300">
        <v>42026</v>
      </c>
      <c r="N18" s="338">
        <v>1645.6</v>
      </c>
      <c r="O18" s="338" t="s">
        <v>22</v>
      </c>
      <c r="P18" s="347" t="s">
        <v>2415</v>
      </c>
      <c r="Q18" s="136"/>
    </row>
    <row r="19" spans="1:17" s="336" customFormat="1" ht="45" customHeight="1">
      <c r="A19" s="134">
        <v>16</v>
      </c>
      <c r="B19" s="138" t="s">
        <v>2330</v>
      </c>
      <c r="C19" s="452" t="s">
        <v>104</v>
      </c>
      <c r="D19" s="452" t="s">
        <v>670</v>
      </c>
      <c r="E19" s="347" t="s">
        <v>79</v>
      </c>
      <c r="F19" s="338">
        <v>700.88</v>
      </c>
      <c r="G19" s="338" t="s">
        <v>1937</v>
      </c>
      <c r="H19" s="347" t="s">
        <v>2328</v>
      </c>
      <c r="I19" s="300">
        <v>42026</v>
      </c>
      <c r="J19" s="402" t="s">
        <v>19</v>
      </c>
      <c r="K19" s="338" t="s">
        <v>22</v>
      </c>
      <c r="L19" s="338" t="s">
        <v>79</v>
      </c>
      <c r="M19" s="300">
        <v>42026</v>
      </c>
      <c r="N19" s="338">
        <v>700.88</v>
      </c>
      <c r="O19" s="338" t="s">
        <v>22</v>
      </c>
      <c r="P19" s="347" t="s">
        <v>2417</v>
      </c>
      <c r="Q19" s="136"/>
    </row>
    <row r="20" spans="1:17" s="336" customFormat="1" ht="69.75" customHeight="1">
      <c r="A20" s="134">
        <v>17</v>
      </c>
      <c r="B20" s="79" t="s">
        <v>51</v>
      </c>
      <c r="C20" s="452" t="s">
        <v>104</v>
      </c>
      <c r="D20" s="381" t="s">
        <v>2700</v>
      </c>
      <c r="E20" s="347" t="s">
        <v>79</v>
      </c>
      <c r="F20" s="338">
        <v>1401.76</v>
      </c>
      <c r="G20" s="338" t="s">
        <v>1937</v>
      </c>
      <c r="H20" s="453" t="s">
        <v>2356</v>
      </c>
      <c r="I20" s="300">
        <v>42027</v>
      </c>
      <c r="J20" s="402" t="s">
        <v>19</v>
      </c>
      <c r="K20" s="338" t="s">
        <v>22</v>
      </c>
      <c r="L20" s="338" t="s">
        <v>79</v>
      </c>
      <c r="M20" s="300">
        <v>42027</v>
      </c>
      <c r="N20" s="338">
        <v>1401.76</v>
      </c>
      <c r="O20" s="338" t="s">
        <v>22</v>
      </c>
      <c r="P20" s="347" t="s">
        <v>2416</v>
      </c>
      <c r="Q20" s="136"/>
    </row>
    <row r="21" spans="1:17" s="336" customFormat="1" ht="36">
      <c r="A21" s="134">
        <v>18</v>
      </c>
      <c r="B21" s="79" t="s">
        <v>53</v>
      </c>
      <c r="C21" s="381" t="s">
        <v>104</v>
      </c>
      <c r="D21" s="381" t="s">
        <v>2700</v>
      </c>
      <c r="E21" s="347" t="s">
        <v>81</v>
      </c>
      <c r="F21" s="338">
        <v>15</v>
      </c>
      <c r="G21" s="338" t="s">
        <v>560</v>
      </c>
      <c r="H21" s="347" t="s">
        <v>2391</v>
      </c>
      <c r="I21" s="299" t="s">
        <v>2708</v>
      </c>
      <c r="J21" s="402" t="s">
        <v>19</v>
      </c>
      <c r="K21" s="338" t="s">
        <v>22</v>
      </c>
      <c r="L21" s="338" t="s">
        <v>81</v>
      </c>
      <c r="M21" s="300">
        <v>42031</v>
      </c>
      <c r="N21" s="338">
        <v>15</v>
      </c>
      <c r="O21" s="338" t="s">
        <v>22</v>
      </c>
      <c r="P21" s="347" t="s">
        <v>2479</v>
      </c>
      <c r="Q21" s="136"/>
    </row>
    <row r="22" spans="1:17" s="336" customFormat="1" ht="36">
      <c r="A22" s="134">
        <v>19</v>
      </c>
      <c r="B22" s="138" t="s">
        <v>54</v>
      </c>
      <c r="C22" s="381" t="s">
        <v>104</v>
      </c>
      <c r="D22" s="381" t="s">
        <v>2700</v>
      </c>
      <c r="E22" s="347" t="s">
        <v>82</v>
      </c>
      <c r="F22" s="338">
        <v>93.18</v>
      </c>
      <c r="G22" s="338" t="s">
        <v>1937</v>
      </c>
      <c r="H22" s="347" t="s">
        <v>2323</v>
      </c>
      <c r="I22" s="300">
        <v>42033</v>
      </c>
      <c r="J22" s="402" t="s">
        <v>19</v>
      </c>
      <c r="K22" s="338" t="s">
        <v>22</v>
      </c>
      <c r="L22" s="338" t="s">
        <v>82</v>
      </c>
      <c r="M22" s="300">
        <v>42033</v>
      </c>
      <c r="N22" s="338">
        <v>93.18</v>
      </c>
      <c r="O22" s="338" t="s">
        <v>22</v>
      </c>
      <c r="P22" s="347" t="s">
        <v>2419</v>
      </c>
      <c r="Q22" s="136"/>
    </row>
    <row r="23" spans="1:17" s="336" customFormat="1" ht="39">
      <c r="A23" s="134">
        <v>20</v>
      </c>
      <c r="B23" s="138" t="s">
        <v>55</v>
      </c>
      <c r="C23" s="381" t="s">
        <v>104</v>
      </c>
      <c r="D23" s="381" t="s">
        <v>2700</v>
      </c>
      <c r="E23" s="347" t="s">
        <v>83</v>
      </c>
      <c r="F23" s="338">
        <v>390.99</v>
      </c>
      <c r="G23" s="338" t="s">
        <v>1937</v>
      </c>
      <c r="H23" s="453" t="s">
        <v>2698</v>
      </c>
      <c r="I23" s="300">
        <v>42034</v>
      </c>
      <c r="J23" s="402" t="s">
        <v>19</v>
      </c>
      <c r="K23" s="338" t="s">
        <v>22</v>
      </c>
      <c r="L23" s="347" t="s">
        <v>83</v>
      </c>
      <c r="M23" s="300">
        <v>42034</v>
      </c>
      <c r="N23" s="338">
        <v>390.99</v>
      </c>
      <c r="O23" s="338" t="s">
        <v>22</v>
      </c>
      <c r="P23" s="347" t="s">
        <v>2420</v>
      </c>
      <c r="Q23" s="136"/>
    </row>
    <row r="24" spans="1:17" s="336" customFormat="1" ht="72" customHeight="1">
      <c r="A24" s="134">
        <v>21</v>
      </c>
      <c r="B24" s="138" t="s">
        <v>115</v>
      </c>
      <c r="C24" s="381" t="s">
        <v>104</v>
      </c>
      <c r="D24" s="381" t="s">
        <v>2700</v>
      </c>
      <c r="E24" s="347" t="s">
        <v>84</v>
      </c>
      <c r="F24" s="338">
        <v>2130.65</v>
      </c>
      <c r="G24" s="338" t="s">
        <v>1937</v>
      </c>
      <c r="H24" s="347" t="s">
        <v>2342</v>
      </c>
      <c r="I24" s="299" t="s">
        <v>2709</v>
      </c>
      <c r="J24" s="402" t="s">
        <v>19</v>
      </c>
      <c r="K24" s="338" t="s">
        <v>22</v>
      </c>
      <c r="L24" s="338" t="s">
        <v>84</v>
      </c>
      <c r="M24" s="300">
        <v>42034</v>
      </c>
      <c r="N24" s="338">
        <v>2130.65</v>
      </c>
      <c r="O24" s="338" t="s">
        <v>22</v>
      </c>
      <c r="P24" s="347" t="s">
        <v>2710</v>
      </c>
      <c r="Q24" s="136"/>
    </row>
    <row r="25" spans="1:17" s="336" customFormat="1" ht="67.5" customHeight="1">
      <c r="A25" s="134">
        <v>22</v>
      </c>
      <c r="B25" s="138" t="s">
        <v>56</v>
      </c>
      <c r="C25" s="381" t="s">
        <v>104</v>
      </c>
      <c r="D25" s="381" t="s">
        <v>2700</v>
      </c>
      <c r="E25" s="347" t="s">
        <v>84</v>
      </c>
      <c r="F25" s="347">
        <v>44.38</v>
      </c>
      <c r="G25" s="347" t="s">
        <v>1937</v>
      </c>
      <c r="H25" s="347" t="s">
        <v>2342</v>
      </c>
      <c r="I25" s="299" t="s">
        <v>2709</v>
      </c>
      <c r="J25" s="402" t="s">
        <v>19</v>
      </c>
      <c r="K25" s="338" t="s">
        <v>22</v>
      </c>
      <c r="L25" s="347" t="s">
        <v>84</v>
      </c>
      <c r="M25" s="297">
        <v>42034</v>
      </c>
      <c r="N25" s="347">
        <v>44.38</v>
      </c>
      <c r="O25" s="338" t="s">
        <v>22</v>
      </c>
      <c r="P25" s="347" t="s">
        <v>2711</v>
      </c>
      <c r="Q25" s="136"/>
    </row>
    <row r="26" spans="1:17" s="336" customFormat="1" ht="40.5" customHeight="1">
      <c r="A26" s="134">
        <v>23</v>
      </c>
      <c r="B26" s="79" t="s">
        <v>48</v>
      </c>
      <c r="C26" s="381" t="s">
        <v>104</v>
      </c>
      <c r="D26" s="381" t="s">
        <v>2700</v>
      </c>
      <c r="E26" s="347" t="s">
        <v>77</v>
      </c>
      <c r="F26" s="338">
        <v>3.09</v>
      </c>
      <c r="G26" s="338" t="s">
        <v>1937</v>
      </c>
      <c r="H26" s="453" t="s">
        <v>2341</v>
      </c>
      <c r="I26" s="300">
        <v>42037</v>
      </c>
      <c r="J26" s="402" t="s">
        <v>19</v>
      </c>
      <c r="K26" s="338" t="s">
        <v>22</v>
      </c>
      <c r="L26" s="338" t="s">
        <v>77</v>
      </c>
      <c r="M26" s="300">
        <v>42037</v>
      </c>
      <c r="N26" s="338">
        <v>3.09</v>
      </c>
      <c r="O26" s="338" t="s">
        <v>22</v>
      </c>
      <c r="P26" s="347" t="s">
        <v>2478</v>
      </c>
      <c r="Q26" s="136"/>
    </row>
    <row r="27" spans="1:17" s="336" customFormat="1" ht="45" customHeight="1">
      <c r="A27" s="134">
        <v>24</v>
      </c>
      <c r="B27" s="138" t="s">
        <v>59</v>
      </c>
      <c r="C27" s="381" t="s">
        <v>104</v>
      </c>
      <c r="D27" s="381" t="s">
        <v>2700</v>
      </c>
      <c r="E27" s="347" t="s">
        <v>85</v>
      </c>
      <c r="F27" s="338">
        <v>544.5</v>
      </c>
      <c r="G27" s="338" t="s">
        <v>2238</v>
      </c>
      <c r="H27" s="347" t="s">
        <v>2544</v>
      </c>
      <c r="I27" s="300">
        <v>42041</v>
      </c>
      <c r="J27" s="402" t="s">
        <v>19</v>
      </c>
      <c r="K27" s="338" t="s">
        <v>22</v>
      </c>
      <c r="L27" s="338" t="s">
        <v>85</v>
      </c>
      <c r="M27" s="300">
        <v>42041</v>
      </c>
      <c r="N27" s="338">
        <v>544.5</v>
      </c>
      <c r="O27" s="338" t="s">
        <v>22</v>
      </c>
      <c r="P27" s="347" t="s">
        <v>2425</v>
      </c>
      <c r="Q27" s="136"/>
    </row>
    <row r="28" spans="1:17" s="336" customFormat="1" ht="42" customHeight="1">
      <c r="A28" s="134">
        <v>25</v>
      </c>
      <c r="B28" s="79" t="s">
        <v>53</v>
      </c>
      <c r="C28" s="381" t="s">
        <v>104</v>
      </c>
      <c r="D28" s="381" t="s">
        <v>2700</v>
      </c>
      <c r="E28" s="347" t="s">
        <v>86</v>
      </c>
      <c r="F28" s="338">
        <v>7</v>
      </c>
      <c r="G28" s="338" t="s">
        <v>560</v>
      </c>
      <c r="H28" s="347" t="s">
        <v>2391</v>
      </c>
      <c r="I28" s="300">
        <v>42040</v>
      </c>
      <c r="J28" s="402" t="s">
        <v>19</v>
      </c>
      <c r="K28" s="338" t="s">
        <v>22</v>
      </c>
      <c r="L28" s="338" t="s">
        <v>86</v>
      </c>
      <c r="M28" s="300">
        <v>42040</v>
      </c>
      <c r="N28" s="338">
        <v>7</v>
      </c>
      <c r="O28" s="338" t="s">
        <v>22</v>
      </c>
      <c r="P28" s="347" t="s">
        <v>2475</v>
      </c>
      <c r="Q28" s="136"/>
    </row>
    <row r="29" spans="1:17" s="336" customFormat="1" ht="46.5" customHeight="1">
      <c r="A29" s="134">
        <v>26</v>
      </c>
      <c r="B29" s="138" t="s">
        <v>56</v>
      </c>
      <c r="C29" s="381" t="s">
        <v>104</v>
      </c>
      <c r="D29" s="381" t="s">
        <v>2700</v>
      </c>
      <c r="E29" s="347" t="s">
        <v>84</v>
      </c>
      <c r="F29" s="347">
        <v>122.52</v>
      </c>
      <c r="G29" s="347" t="s">
        <v>1937</v>
      </c>
      <c r="H29" s="453" t="s">
        <v>2342</v>
      </c>
      <c r="I29" s="339" t="s">
        <v>2712</v>
      </c>
      <c r="J29" s="402" t="s">
        <v>19</v>
      </c>
      <c r="K29" s="338" t="s">
        <v>22</v>
      </c>
      <c r="L29" s="347" t="s">
        <v>84</v>
      </c>
      <c r="M29" s="297">
        <v>42046</v>
      </c>
      <c r="N29" s="347">
        <v>122.52</v>
      </c>
      <c r="O29" s="338" t="s">
        <v>22</v>
      </c>
      <c r="P29" s="347" t="s">
        <v>2426</v>
      </c>
      <c r="Q29" s="136"/>
    </row>
    <row r="30" spans="1:17" s="336" customFormat="1" ht="25.5">
      <c r="A30" s="134">
        <v>27</v>
      </c>
      <c r="B30" s="138" t="s">
        <v>2545</v>
      </c>
      <c r="C30" s="381" t="s">
        <v>104</v>
      </c>
      <c r="D30" s="381" t="s">
        <v>489</v>
      </c>
      <c r="E30" s="347" t="s">
        <v>87</v>
      </c>
      <c r="F30" s="347">
        <v>4.4</v>
      </c>
      <c r="G30" s="347" t="s">
        <v>560</v>
      </c>
      <c r="H30" s="347" t="s">
        <v>2546</v>
      </c>
      <c r="I30" s="297" t="s">
        <v>2170</v>
      </c>
      <c r="J30" s="402" t="s">
        <v>19</v>
      </c>
      <c r="K30" s="338" t="s">
        <v>22</v>
      </c>
      <c r="L30" s="347" t="s">
        <v>87</v>
      </c>
      <c r="M30" s="297" t="s">
        <v>2170</v>
      </c>
      <c r="N30" s="347">
        <v>4.4</v>
      </c>
      <c r="O30" s="338" t="s">
        <v>22</v>
      </c>
      <c r="P30" s="347" t="s">
        <v>2481</v>
      </c>
      <c r="Q30" s="136"/>
    </row>
    <row r="31" spans="1:17" s="336" customFormat="1" ht="66" customHeight="1">
      <c r="A31" s="134">
        <v>28</v>
      </c>
      <c r="B31" s="138" t="s">
        <v>657</v>
      </c>
      <c r="C31" s="381" t="s">
        <v>104</v>
      </c>
      <c r="D31" s="381" t="s">
        <v>2700</v>
      </c>
      <c r="E31" s="347" t="s">
        <v>682</v>
      </c>
      <c r="F31" s="347">
        <v>115</v>
      </c>
      <c r="G31" s="347" t="s">
        <v>1937</v>
      </c>
      <c r="H31" s="453" t="s">
        <v>2698</v>
      </c>
      <c r="I31" s="297">
        <v>42052</v>
      </c>
      <c r="J31" s="402" t="s">
        <v>19</v>
      </c>
      <c r="K31" s="338" t="s">
        <v>22</v>
      </c>
      <c r="L31" s="347" t="s">
        <v>682</v>
      </c>
      <c r="M31" s="297" t="s">
        <v>2713</v>
      </c>
      <c r="N31" s="347">
        <v>115</v>
      </c>
      <c r="O31" s="338" t="s">
        <v>22</v>
      </c>
      <c r="P31" s="347" t="s">
        <v>2431</v>
      </c>
      <c r="Q31" s="136"/>
    </row>
    <row r="32" spans="1:17" s="336" customFormat="1" ht="39">
      <c r="A32" s="134">
        <v>29</v>
      </c>
      <c r="B32" s="138" t="s">
        <v>55</v>
      </c>
      <c r="C32" s="381" t="s">
        <v>104</v>
      </c>
      <c r="D32" s="381" t="s">
        <v>2700</v>
      </c>
      <c r="E32" s="347" t="s">
        <v>88</v>
      </c>
      <c r="F32" s="347">
        <v>139.02</v>
      </c>
      <c r="G32" s="347" t="s">
        <v>1937</v>
      </c>
      <c r="H32" s="453" t="s">
        <v>2698</v>
      </c>
      <c r="I32" s="297" t="s">
        <v>105</v>
      </c>
      <c r="J32" s="402" t="s">
        <v>19</v>
      </c>
      <c r="K32" s="338" t="s">
        <v>22</v>
      </c>
      <c r="L32" s="347" t="s">
        <v>88</v>
      </c>
      <c r="M32" s="297" t="s">
        <v>105</v>
      </c>
      <c r="N32" s="347">
        <v>139.02</v>
      </c>
      <c r="O32" s="338" t="s">
        <v>22</v>
      </c>
      <c r="P32" s="347" t="s">
        <v>2428</v>
      </c>
      <c r="Q32" s="136"/>
    </row>
    <row r="33" spans="1:17" s="336" customFormat="1" ht="36">
      <c r="A33" s="134">
        <v>30</v>
      </c>
      <c r="B33" s="138" t="s">
        <v>716</v>
      </c>
      <c r="C33" s="381" t="s">
        <v>104</v>
      </c>
      <c r="D33" s="381" t="s">
        <v>2700</v>
      </c>
      <c r="E33" s="347" t="s">
        <v>30</v>
      </c>
      <c r="F33" s="347">
        <v>31.46</v>
      </c>
      <c r="G33" s="347" t="s">
        <v>1937</v>
      </c>
      <c r="H33" s="347" t="s">
        <v>2319</v>
      </c>
      <c r="I33" s="297">
        <v>42060</v>
      </c>
      <c r="J33" s="402" t="s">
        <v>19</v>
      </c>
      <c r="K33" s="338" t="s">
        <v>22</v>
      </c>
      <c r="L33" s="347" t="s">
        <v>30</v>
      </c>
      <c r="M33" s="297" t="s">
        <v>106</v>
      </c>
      <c r="N33" s="347">
        <v>31.46</v>
      </c>
      <c r="O33" s="338" t="s">
        <v>22</v>
      </c>
      <c r="P33" s="347" t="s">
        <v>2429</v>
      </c>
      <c r="Q33" s="136"/>
    </row>
    <row r="34" spans="1:17" s="336" customFormat="1" ht="39">
      <c r="A34" s="134">
        <v>31</v>
      </c>
      <c r="B34" s="138" t="s">
        <v>55</v>
      </c>
      <c r="C34" s="381" t="s">
        <v>104</v>
      </c>
      <c r="D34" s="381" t="s">
        <v>2700</v>
      </c>
      <c r="E34" s="347" t="s">
        <v>89</v>
      </c>
      <c r="F34" s="347">
        <v>360</v>
      </c>
      <c r="G34" s="347" t="s">
        <v>1937</v>
      </c>
      <c r="H34" s="453" t="s">
        <v>2698</v>
      </c>
      <c r="I34" s="297">
        <v>42060</v>
      </c>
      <c r="J34" s="402" t="s">
        <v>19</v>
      </c>
      <c r="K34" s="338" t="s">
        <v>22</v>
      </c>
      <c r="L34" s="347" t="s">
        <v>89</v>
      </c>
      <c r="M34" s="297" t="s">
        <v>106</v>
      </c>
      <c r="N34" s="347">
        <v>360</v>
      </c>
      <c r="O34" s="338" t="s">
        <v>22</v>
      </c>
      <c r="P34" s="347" t="s">
        <v>2430</v>
      </c>
      <c r="Q34" s="136"/>
    </row>
    <row r="35" spans="1:17" s="336" customFormat="1" ht="39" customHeight="1">
      <c r="A35" s="134">
        <v>32</v>
      </c>
      <c r="B35" s="138" t="s">
        <v>49</v>
      </c>
      <c r="C35" s="381" t="s">
        <v>104</v>
      </c>
      <c r="D35" s="381" t="s">
        <v>2700</v>
      </c>
      <c r="E35" s="347" t="s">
        <v>90</v>
      </c>
      <c r="F35" s="338">
        <v>1046.05</v>
      </c>
      <c r="G35" s="338" t="s">
        <v>1937</v>
      </c>
      <c r="H35" s="347" t="s">
        <v>2319</v>
      </c>
      <c r="I35" s="300">
        <v>42062</v>
      </c>
      <c r="J35" s="402" t="s">
        <v>19</v>
      </c>
      <c r="K35" s="338" t="s">
        <v>22</v>
      </c>
      <c r="L35" s="338" t="s">
        <v>90</v>
      </c>
      <c r="M35" s="300" t="s">
        <v>107</v>
      </c>
      <c r="N35" s="338">
        <v>1046.05</v>
      </c>
      <c r="O35" s="338" t="s">
        <v>22</v>
      </c>
      <c r="P35" s="347" t="s">
        <v>2432</v>
      </c>
      <c r="Q35" s="136"/>
    </row>
    <row r="36" spans="1:17" s="336" customFormat="1" ht="25.5">
      <c r="A36" s="134">
        <v>33</v>
      </c>
      <c r="B36" s="138" t="s">
        <v>733</v>
      </c>
      <c r="C36" s="381" t="s">
        <v>104</v>
      </c>
      <c r="D36" s="381" t="s">
        <v>489</v>
      </c>
      <c r="E36" s="347" t="s">
        <v>87</v>
      </c>
      <c r="F36" s="338">
        <v>17.95</v>
      </c>
      <c r="G36" s="338" t="s">
        <v>1937</v>
      </c>
      <c r="H36" s="456" t="s">
        <v>2547</v>
      </c>
      <c r="I36" s="300" t="s">
        <v>107</v>
      </c>
      <c r="J36" s="402" t="s">
        <v>19</v>
      </c>
      <c r="K36" s="338" t="s">
        <v>22</v>
      </c>
      <c r="L36" s="338" t="s">
        <v>87</v>
      </c>
      <c r="M36" s="300" t="s">
        <v>107</v>
      </c>
      <c r="N36" s="338">
        <v>17.95</v>
      </c>
      <c r="O36" s="338" t="s">
        <v>22</v>
      </c>
      <c r="P36" s="347" t="s">
        <v>2474</v>
      </c>
      <c r="Q36" s="136"/>
    </row>
    <row r="37" spans="1:17" s="336" customFormat="1" ht="36">
      <c r="A37" s="134">
        <v>34</v>
      </c>
      <c r="B37" s="138" t="s">
        <v>60</v>
      </c>
      <c r="C37" s="381" t="s">
        <v>104</v>
      </c>
      <c r="D37" s="381" t="s">
        <v>2700</v>
      </c>
      <c r="E37" s="347" t="s">
        <v>91</v>
      </c>
      <c r="F37" s="338">
        <v>525.66</v>
      </c>
      <c r="G37" s="338" t="s">
        <v>1937</v>
      </c>
      <c r="H37" s="347" t="s">
        <v>2544</v>
      </c>
      <c r="I37" s="300" t="s">
        <v>2171</v>
      </c>
      <c r="J37" s="402" t="s">
        <v>19</v>
      </c>
      <c r="K37" s="338" t="s">
        <v>22</v>
      </c>
      <c r="L37" s="347" t="s">
        <v>91</v>
      </c>
      <c r="M37" s="300" t="s">
        <v>2171</v>
      </c>
      <c r="N37" s="338">
        <v>525.66</v>
      </c>
      <c r="O37" s="338" t="s">
        <v>22</v>
      </c>
      <c r="P37" s="347" t="s">
        <v>2427</v>
      </c>
      <c r="Q37" s="136"/>
    </row>
    <row r="38" spans="1:17" s="336" customFormat="1" ht="51" customHeight="1">
      <c r="A38" s="134">
        <v>35</v>
      </c>
      <c r="B38" s="138" t="s">
        <v>61</v>
      </c>
      <c r="C38" s="381" t="s">
        <v>104</v>
      </c>
      <c r="D38" s="381" t="s">
        <v>2700</v>
      </c>
      <c r="E38" s="347" t="s">
        <v>92</v>
      </c>
      <c r="F38" s="338">
        <v>2238.5</v>
      </c>
      <c r="G38" s="338" t="s">
        <v>1937</v>
      </c>
      <c r="H38" s="347" t="s">
        <v>2392</v>
      </c>
      <c r="I38" s="339" t="s">
        <v>2714</v>
      </c>
      <c r="J38" s="402" t="s">
        <v>19</v>
      </c>
      <c r="K38" s="338" t="s">
        <v>22</v>
      </c>
      <c r="L38" s="347" t="s">
        <v>92</v>
      </c>
      <c r="M38" s="297" t="s">
        <v>687</v>
      </c>
      <c r="N38" s="338">
        <v>2238.5</v>
      </c>
      <c r="O38" s="338" t="s">
        <v>22</v>
      </c>
      <c r="P38" s="347" t="s">
        <v>2443</v>
      </c>
      <c r="Q38" s="136"/>
    </row>
    <row r="39" spans="1:17" s="336" customFormat="1" ht="51" customHeight="1">
      <c r="A39" s="134">
        <v>36</v>
      </c>
      <c r="B39" s="138" t="s">
        <v>1997</v>
      </c>
      <c r="C39" s="381" t="s">
        <v>104</v>
      </c>
      <c r="D39" s="381" t="s">
        <v>2700</v>
      </c>
      <c r="E39" s="347" t="s">
        <v>1998</v>
      </c>
      <c r="F39" s="338">
        <v>25</v>
      </c>
      <c r="G39" s="338" t="s">
        <v>560</v>
      </c>
      <c r="H39" s="391" t="s">
        <v>2548</v>
      </c>
      <c r="I39" s="297" t="s">
        <v>106</v>
      </c>
      <c r="J39" s="402" t="s">
        <v>19</v>
      </c>
      <c r="K39" s="338" t="s">
        <v>22</v>
      </c>
      <c r="L39" s="347" t="s">
        <v>1796</v>
      </c>
      <c r="M39" s="297" t="s">
        <v>106</v>
      </c>
      <c r="N39" s="338">
        <v>25</v>
      </c>
      <c r="O39" s="338" t="s">
        <v>22</v>
      </c>
      <c r="P39" s="347" t="s">
        <v>2473</v>
      </c>
      <c r="Q39" s="136"/>
    </row>
    <row r="40" spans="1:17" s="336" customFormat="1" ht="51" customHeight="1">
      <c r="A40" s="134">
        <v>37</v>
      </c>
      <c r="B40" s="138" t="s">
        <v>56</v>
      </c>
      <c r="C40" s="381" t="s">
        <v>104</v>
      </c>
      <c r="D40" s="381" t="s">
        <v>2700</v>
      </c>
      <c r="E40" s="347" t="s">
        <v>84</v>
      </c>
      <c r="F40" s="338">
        <v>79.46</v>
      </c>
      <c r="G40" s="338" t="s">
        <v>1937</v>
      </c>
      <c r="H40" s="347" t="s">
        <v>2342</v>
      </c>
      <c r="I40" s="300">
        <v>41977</v>
      </c>
      <c r="J40" s="402" t="s">
        <v>19</v>
      </c>
      <c r="K40" s="338" t="s">
        <v>22</v>
      </c>
      <c r="L40" s="338" t="s">
        <v>84</v>
      </c>
      <c r="M40" s="300" t="s">
        <v>107</v>
      </c>
      <c r="N40" s="338">
        <v>79.46</v>
      </c>
      <c r="O40" s="338" t="s">
        <v>22</v>
      </c>
      <c r="P40" s="347" t="s">
        <v>2433</v>
      </c>
      <c r="Q40" s="136"/>
    </row>
    <row r="41" spans="1:17" s="336" customFormat="1" ht="64.5" customHeight="1">
      <c r="A41" s="134">
        <v>38</v>
      </c>
      <c r="B41" s="138" t="s">
        <v>42</v>
      </c>
      <c r="C41" s="381" t="s">
        <v>104</v>
      </c>
      <c r="D41" s="381" t="s">
        <v>2700</v>
      </c>
      <c r="E41" s="347" t="s">
        <v>93</v>
      </c>
      <c r="F41" s="338">
        <v>725</v>
      </c>
      <c r="G41" s="338" t="s">
        <v>1937</v>
      </c>
      <c r="H41" s="347" t="s">
        <v>2715</v>
      </c>
      <c r="I41" s="299" t="s">
        <v>108</v>
      </c>
      <c r="J41" s="402" t="s">
        <v>19</v>
      </c>
      <c r="K41" s="338" t="s">
        <v>22</v>
      </c>
      <c r="L41" s="347" t="s">
        <v>93</v>
      </c>
      <c r="M41" s="300" t="s">
        <v>108</v>
      </c>
      <c r="N41" s="338">
        <v>725</v>
      </c>
      <c r="O41" s="338" t="s">
        <v>22</v>
      </c>
      <c r="P41" s="347" t="s">
        <v>2435</v>
      </c>
      <c r="Q41" s="136"/>
    </row>
    <row r="42" spans="1:17" s="336" customFormat="1" ht="45" customHeight="1">
      <c r="A42" s="134">
        <v>39</v>
      </c>
      <c r="B42" s="138" t="s">
        <v>691</v>
      </c>
      <c r="C42" s="381" t="s">
        <v>104</v>
      </c>
      <c r="D42" s="381" t="s">
        <v>2700</v>
      </c>
      <c r="E42" s="347" t="s">
        <v>94</v>
      </c>
      <c r="F42" s="338">
        <v>552</v>
      </c>
      <c r="G42" s="338" t="s">
        <v>1937</v>
      </c>
      <c r="H42" s="453" t="s">
        <v>2698</v>
      </c>
      <c r="I42" s="299" t="s">
        <v>2716</v>
      </c>
      <c r="J42" s="402" t="s">
        <v>19</v>
      </c>
      <c r="K42" s="338" t="s">
        <v>22</v>
      </c>
      <c r="L42" s="347" t="s">
        <v>94</v>
      </c>
      <c r="M42" s="300" t="s">
        <v>108</v>
      </c>
      <c r="N42" s="338">
        <v>552</v>
      </c>
      <c r="O42" s="338" t="s">
        <v>22</v>
      </c>
      <c r="P42" s="347" t="s">
        <v>2436</v>
      </c>
      <c r="Q42" s="136"/>
    </row>
    <row r="43" spans="1:17" s="336" customFormat="1" ht="57" customHeight="1">
      <c r="A43" s="134">
        <v>40</v>
      </c>
      <c r="B43" s="138" t="s">
        <v>692</v>
      </c>
      <c r="C43" s="381" t="s">
        <v>104</v>
      </c>
      <c r="D43" s="381" t="s">
        <v>2717</v>
      </c>
      <c r="E43" s="347" t="s">
        <v>95</v>
      </c>
      <c r="F43" s="338">
        <v>172.43</v>
      </c>
      <c r="G43" s="338" t="s">
        <v>560</v>
      </c>
      <c r="H43" s="347" t="s">
        <v>2394</v>
      </c>
      <c r="I43" s="300">
        <v>42066</v>
      </c>
      <c r="J43" s="402" t="s">
        <v>19</v>
      </c>
      <c r="K43" s="338" t="s">
        <v>22</v>
      </c>
      <c r="L43" s="347" t="s">
        <v>95</v>
      </c>
      <c r="M43" s="300">
        <v>42066</v>
      </c>
      <c r="N43" s="338">
        <v>172.43</v>
      </c>
      <c r="O43" s="338" t="s">
        <v>22</v>
      </c>
      <c r="P43" s="347" t="s">
        <v>2437</v>
      </c>
      <c r="Q43" s="136"/>
    </row>
    <row r="44" spans="1:17" s="336" customFormat="1" ht="51" customHeight="1">
      <c r="A44" s="134">
        <v>41</v>
      </c>
      <c r="B44" s="138" t="s">
        <v>62</v>
      </c>
      <c r="C44" s="381" t="s">
        <v>104</v>
      </c>
      <c r="D44" s="381" t="s">
        <v>2700</v>
      </c>
      <c r="E44" s="347" t="s">
        <v>96</v>
      </c>
      <c r="F44" s="338">
        <v>8.5</v>
      </c>
      <c r="G44" s="338" t="s">
        <v>1937</v>
      </c>
      <c r="H44" s="457" t="s">
        <v>2549</v>
      </c>
      <c r="I44" s="300">
        <v>42068</v>
      </c>
      <c r="J44" s="402" t="s">
        <v>19</v>
      </c>
      <c r="K44" s="338" t="s">
        <v>22</v>
      </c>
      <c r="L44" s="347" t="s">
        <v>96</v>
      </c>
      <c r="M44" s="300" t="s">
        <v>109</v>
      </c>
      <c r="N44" s="338">
        <v>8.5</v>
      </c>
      <c r="O44" s="338" t="s">
        <v>22</v>
      </c>
      <c r="P44" s="347" t="s">
        <v>2439</v>
      </c>
      <c r="Q44" s="136"/>
    </row>
    <row r="45" spans="1:17" s="336" customFormat="1" ht="45.75" customHeight="1">
      <c r="A45" s="134">
        <v>42</v>
      </c>
      <c r="B45" s="79" t="s">
        <v>66</v>
      </c>
      <c r="C45" s="381" t="s">
        <v>104</v>
      </c>
      <c r="D45" s="381" t="s">
        <v>2700</v>
      </c>
      <c r="E45" s="347" t="s">
        <v>103</v>
      </c>
      <c r="F45" s="338">
        <v>14.48</v>
      </c>
      <c r="G45" s="338" t="s">
        <v>560</v>
      </c>
      <c r="H45" s="347" t="s">
        <v>2550</v>
      </c>
      <c r="I45" s="300" t="s">
        <v>109</v>
      </c>
      <c r="J45" s="402" t="s">
        <v>19</v>
      </c>
      <c r="K45" s="338" t="s">
        <v>22</v>
      </c>
      <c r="L45" s="347" t="s">
        <v>103</v>
      </c>
      <c r="M45" s="300" t="s">
        <v>109</v>
      </c>
      <c r="N45" s="338">
        <v>14.48</v>
      </c>
      <c r="O45" s="338"/>
      <c r="P45" s="347" t="s">
        <v>2487</v>
      </c>
      <c r="Q45" s="136"/>
    </row>
    <row r="46" spans="1:17" s="336" customFormat="1" ht="75" customHeight="1">
      <c r="A46" s="134">
        <v>43</v>
      </c>
      <c r="B46" s="138" t="s">
        <v>63</v>
      </c>
      <c r="C46" s="381" t="s">
        <v>104</v>
      </c>
      <c r="D46" s="452" t="s">
        <v>670</v>
      </c>
      <c r="E46" s="347" t="s">
        <v>97</v>
      </c>
      <c r="F46" s="338">
        <v>125</v>
      </c>
      <c r="G46" s="338" t="s">
        <v>1937</v>
      </c>
      <c r="H46" s="347" t="s">
        <v>2329</v>
      </c>
      <c r="I46" s="300" t="s">
        <v>109</v>
      </c>
      <c r="J46" s="402" t="s">
        <v>19</v>
      </c>
      <c r="K46" s="338" t="s">
        <v>22</v>
      </c>
      <c r="L46" s="347" t="s">
        <v>97</v>
      </c>
      <c r="M46" s="300" t="s">
        <v>109</v>
      </c>
      <c r="N46" s="338">
        <v>125</v>
      </c>
      <c r="O46" s="338" t="s">
        <v>22</v>
      </c>
      <c r="P46" s="347" t="s">
        <v>2438</v>
      </c>
      <c r="Q46" s="136"/>
    </row>
    <row r="47" spans="1:17" s="336" customFormat="1" ht="52.5" customHeight="1">
      <c r="A47" s="134">
        <v>44</v>
      </c>
      <c r="B47" s="458" t="s">
        <v>116</v>
      </c>
      <c r="C47" s="381" t="s">
        <v>104</v>
      </c>
      <c r="D47" s="381" t="s">
        <v>2700</v>
      </c>
      <c r="E47" s="347" t="s">
        <v>98</v>
      </c>
      <c r="F47" s="338">
        <v>101.37</v>
      </c>
      <c r="G47" s="338" t="s">
        <v>1937</v>
      </c>
      <c r="H47" s="347" t="s">
        <v>2552</v>
      </c>
      <c r="I47" s="300" t="s">
        <v>110</v>
      </c>
      <c r="J47" s="402" t="s">
        <v>19</v>
      </c>
      <c r="K47" s="338" t="s">
        <v>22</v>
      </c>
      <c r="L47" s="347" t="s">
        <v>98</v>
      </c>
      <c r="M47" s="300" t="s">
        <v>110</v>
      </c>
      <c r="N47" s="338">
        <v>101.37</v>
      </c>
      <c r="O47" s="338" t="s">
        <v>22</v>
      </c>
      <c r="P47" s="347" t="s">
        <v>2440</v>
      </c>
      <c r="Q47" s="136"/>
    </row>
    <row r="48" spans="1:17" s="336" customFormat="1" ht="93.75" customHeight="1">
      <c r="A48" s="134">
        <v>45</v>
      </c>
      <c r="B48" s="458" t="s">
        <v>2718</v>
      </c>
      <c r="C48" s="381" t="s">
        <v>496</v>
      </c>
      <c r="D48" s="381" t="s">
        <v>2700</v>
      </c>
      <c r="E48" s="347" t="s">
        <v>309</v>
      </c>
      <c r="F48" s="338">
        <v>12000</v>
      </c>
      <c r="G48" s="338" t="s">
        <v>1937</v>
      </c>
      <c r="H48" s="347" t="s">
        <v>2719</v>
      </c>
      <c r="I48" s="300" t="s">
        <v>2720</v>
      </c>
      <c r="J48" s="402" t="s">
        <v>19</v>
      </c>
      <c r="K48" s="338" t="s">
        <v>22</v>
      </c>
      <c r="L48" s="347" t="s">
        <v>309</v>
      </c>
      <c r="M48" s="300" t="s">
        <v>2721</v>
      </c>
      <c r="N48" s="338">
        <v>5141.21</v>
      </c>
      <c r="O48" s="338" t="s">
        <v>22</v>
      </c>
      <c r="P48" s="347" t="s">
        <v>2722</v>
      </c>
      <c r="Q48" s="136"/>
    </row>
    <row r="49" spans="1:17" ht="63" customHeight="1">
      <c r="A49" s="134">
        <v>46</v>
      </c>
      <c r="B49" s="79" t="s">
        <v>657</v>
      </c>
      <c r="C49" s="381" t="s">
        <v>104</v>
      </c>
      <c r="D49" s="381" t="s">
        <v>2700</v>
      </c>
      <c r="E49" s="347" t="s">
        <v>676</v>
      </c>
      <c r="F49" s="338">
        <v>92</v>
      </c>
      <c r="G49" s="338" t="s">
        <v>1937</v>
      </c>
      <c r="H49" s="347" t="s">
        <v>2698</v>
      </c>
      <c r="I49" s="300" t="s">
        <v>2723</v>
      </c>
      <c r="J49" s="338" t="s">
        <v>19</v>
      </c>
      <c r="K49" s="338" t="s">
        <v>22</v>
      </c>
      <c r="L49" s="347" t="s">
        <v>676</v>
      </c>
      <c r="M49" s="339" t="s">
        <v>675</v>
      </c>
      <c r="N49" s="338">
        <v>92</v>
      </c>
      <c r="O49" s="338" t="s">
        <v>22</v>
      </c>
      <c r="P49" s="347" t="s">
        <v>2724</v>
      </c>
      <c r="Q49" s="136"/>
    </row>
    <row r="50" spans="1:17" ht="42" customHeight="1">
      <c r="A50" s="134">
        <v>47</v>
      </c>
      <c r="B50" s="458" t="s">
        <v>2018</v>
      </c>
      <c r="C50" s="381" t="s">
        <v>461</v>
      </c>
      <c r="D50" s="381" t="s">
        <v>2700</v>
      </c>
      <c r="E50" s="347" t="s">
        <v>77</v>
      </c>
      <c r="F50" s="338">
        <v>3.03</v>
      </c>
      <c r="G50" s="338" t="s">
        <v>1937</v>
      </c>
      <c r="H50" s="347" t="s">
        <v>2341</v>
      </c>
      <c r="I50" s="339" t="s">
        <v>2169</v>
      </c>
      <c r="J50" s="338" t="s">
        <v>19</v>
      </c>
      <c r="K50" s="338" t="s">
        <v>22</v>
      </c>
      <c r="L50" s="338" t="s">
        <v>77</v>
      </c>
      <c r="M50" s="339" t="s">
        <v>2169</v>
      </c>
      <c r="N50" s="338">
        <v>3.03</v>
      </c>
      <c r="O50" s="338" t="s">
        <v>22</v>
      </c>
      <c r="P50" s="347" t="s">
        <v>2482</v>
      </c>
      <c r="Q50" s="136"/>
    </row>
    <row r="51" spans="1:17" ht="42.75" customHeight="1">
      <c r="A51" s="134">
        <v>48</v>
      </c>
      <c r="B51" s="458" t="s">
        <v>49</v>
      </c>
      <c r="C51" s="381" t="s">
        <v>104</v>
      </c>
      <c r="D51" s="381" t="s">
        <v>2700</v>
      </c>
      <c r="E51" s="347" t="s">
        <v>30</v>
      </c>
      <c r="F51" s="338">
        <v>16.03</v>
      </c>
      <c r="G51" s="338" t="s">
        <v>1937</v>
      </c>
      <c r="H51" s="347" t="s">
        <v>2319</v>
      </c>
      <c r="I51" s="300">
        <v>42079</v>
      </c>
      <c r="J51" s="402" t="s">
        <v>19</v>
      </c>
      <c r="K51" s="338" t="s">
        <v>22</v>
      </c>
      <c r="L51" s="347" t="s">
        <v>30</v>
      </c>
      <c r="M51" s="300" t="s">
        <v>111</v>
      </c>
      <c r="N51" s="338">
        <v>16.03</v>
      </c>
      <c r="O51" s="338" t="s">
        <v>22</v>
      </c>
      <c r="P51" s="347" t="s">
        <v>2725</v>
      </c>
      <c r="Q51" s="136"/>
    </row>
    <row r="52" spans="1:17" ht="78.75" customHeight="1">
      <c r="A52" s="134">
        <v>49</v>
      </c>
      <c r="B52" s="138" t="s">
        <v>64</v>
      </c>
      <c r="C52" s="381" t="s">
        <v>104</v>
      </c>
      <c r="D52" s="381" t="s">
        <v>2700</v>
      </c>
      <c r="E52" s="347" t="s">
        <v>99</v>
      </c>
      <c r="F52" s="338">
        <v>505</v>
      </c>
      <c r="G52" s="338" t="s">
        <v>1937</v>
      </c>
      <c r="H52" s="347" t="s">
        <v>2395</v>
      </c>
      <c r="I52" s="459" t="s">
        <v>109</v>
      </c>
      <c r="J52" s="402" t="s">
        <v>19</v>
      </c>
      <c r="K52" s="338" t="s">
        <v>22</v>
      </c>
      <c r="L52" s="347" t="s">
        <v>99</v>
      </c>
      <c r="M52" s="300" t="s">
        <v>111</v>
      </c>
      <c r="N52" s="338">
        <v>505</v>
      </c>
      <c r="O52" s="338" t="s">
        <v>22</v>
      </c>
      <c r="P52" s="347" t="s">
        <v>2442</v>
      </c>
      <c r="Q52" s="136"/>
    </row>
    <row r="53" spans="1:17" ht="39">
      <c r="A53" s="134">
        <v>50</v>
      </c>
      <c r="B53" s="138" t="s">
        <v>65</v>
      </c>
      <c r="C53" s="381" t="s">
        <v>104</v>
      </c>
      <c r="D53" s="381" t="s">
        <v>2700</v>
      </c>
      <c r="E53" s="347" t="s">
        <v>100</v>
      </c>
      <c r="F53" s="338">
        <v>55.14</v>
      </c>
      <c r="G53" s="338" t="s">
        <v>560</v>
      </c>
      <c r="H53" s="347" t="s">
        <v>2338</v>
      </c>
      <c r="I53" s="300">
        <v>42088</v>
      </c>
      <c r="J53" s="402" t="s">
        <v>19</v>
      </c>
      <c r="K53" s="338" t="s">
        <v>22</v>
      </c>
      <c r="L53" s="347" t="s">
        <v>100</v>
      </c>
      <c r="M53" s="300" t="s">
        <v>112</v>
      </c>
      <c r="N53" s="338">
        <v>55.14</v>
      </c>
      <c r="O53" s="338" t="s">
        <v>22</v>
      </c>
      <c r="P53" s="347" t="s">
        <v>2445</v>
      </c>
      <c r="Q53" s="136"/>
    </row>
    <row r="54" spans="1:17" ht="72.75" customHeight="1">
      <c r="A54" s="134">
        <v>51</v>
      </c>
      <c r="B54" s="460" t="s">
        <v>638</v>
      </c>
      <c r="C54" s="461" t="s">
        <v>118</v>
      </c>
      <c r="D54" s="462" t="s">
        <v>670</v>
      </c>
      <c r="E54" s="463" t="s">
        <v>101</v>
      </c>
      <c r="F54" s="464">
        <v>3159.31</v>
      </c>
      <c r="G54" s="464" t="s">
        <v>1937</v>
      </c>
      <c r="H54" s="286" t="s">
        <v>2342</v>
      </c>
      <c r="I54" s="464" t="s">
        <v>2169</v>
      </c>
      <c r="J54" s="463" t="s">
        <v>19</v>
      </c>
      <c r="K54" s="464" t="s">
        <v>22</v>
      </c>
      <c r="L54" s="463" t="s">
        <v>101</v>
      </c>
      <c r="M54" s="465" t="s">
        <v>2726</v>
      </c>
      <c r="N54" s="464">
        <v>3159.31</v>
      </c>
      <c r="O54" s="464" t="s">
        <v>22</v>
      </c>
      <c r="P54" s="463" t="s">
        <v>1793</v>
      </c>
      <c r="Q54" s="136"/>
    </row>
    <row r="55" spans="1:17" ht="33" customHeight="1">
      <c r="A55" s="134">
        <v>52</v>
      </c>
      <c r="B55" s="458" t="s">
        <v>733</v>
      </c>
      <c r="C55" s="381" t="s">
        <v>104</v>
      </c>
      <c r="D55" s="381" t="s">
        <v>489</v>
      </c>
      <c r="E55" s="347" t="s">
        <v>87</v>
      </c>
      <c r="F55" s="338">
        <v>12.16</v>
      </c>
      <c r="G55" s="338" t="s">
        <v>560</v>
      </c>
      <c r="H55" s="388" t="s">
        <v>2553</v>
      </c>
      <c r="I55" s="300" t="s">
        <v>112</v>
      </c>
      <c r="J55" s="402" t="s">
        <v>19</v>
      </c>
      <c r="K55" s="338" t="s">
        <v>22</v>
      </c>
      <c r="L55" s="347" t="s">
        <v>87</v>
      </c>
      <c r="M55" s="300" t="s">
        <v>112</v>
      </c>
      <c r="N55" s="338">
        <v>12.16</v>
      </c>
      <c r="O55" s="338"/>
      <c r="P55" s="347" t="s">
        <v>2486</v>
      </c>
      <c r="Q55" s="136"/>
    </row>
    <row r="56" spans="1:17" ht="39">
      <c r="A56" s="134">
        <v>53</v>
      </c>
      <c r="B56" s="138" t="s">
        <v>693</v>
      </c>
      <c r="C56" s="381" t="s">
        <v>104</v>
      </c>
      <c r="D56" s="144" t="s">
        <v>2727</v>
      </c>
      <c r="E56" s="347" t="s">
        <v>89</v>
      </c>
      <c r="F56" s="338">
        <v>360</v>
      </c>
      <c r="G56" s="338" t="s">
        <v>2239</v>
      </c>
      <c r="H56" s="347" t="s">
        <v>2698</v>
      </c>
      <c r="I56" s="300">
        <v>42065</v>
      </c>
      <c r="J56" s="402" t="s">
        <v>19</v>
      </c>
      <c r="K56" s="338" t="s">
        <v>22</v>
      </c>
      <c r="L56" s="347" t="s">
        <v>89</v>
      </c>
      <c r="M56" s="300" t="s">
        <v>112</v>
      </c>
      <c r="N56" s="338">
        <v>360</v>
      </c>
      <c r="O56" s="338" t="s">
        <v>22</v>
      </c>
      <c r="P56" s="347" t="s">
        <v>2444</v>
      </c>
      <c r="Q56" s="136"/>
    </row>
    <row r="57" spans="1:17" ht="84.75" customHeight="1">
      <c r="A57" s="134">
        <v>54</v>
      </c>
      <c r="B57" s="138" t="s">
        <v>63</v>
      </c>
      <c r="C57" s="381" t="s">
        <v>104</v>
      </c>
      <c r="D57" s="452" t="s">
        <v>670</v>
      </c>
      <c r="E57" s="347" t="s">
        <v>102</v>
      </c>
      <c r="F57" s="338">
        <v>484</v>
      </c>
      <c r="G57" s="338" t="s">
        <v>1937</v>
      </c>
      <c r="H57" s="347" t="s">
        <v>2328</v>
      </c>
      <c r="I57" s="300" t="s">
        <v>113</v>
      </c>
      <c r="J57" s="286" t="s">
        <v>19</v>
      </c>
      <c r="K57" s="338" t="s">
        <v>22</v>
      </c>
      <c r="L57" s="347" t="s">
        <v>102</v>
      </c>
      <c r="M57" s="300" t="s">
        <v>113</v>
      </c>
      <c r="N57" s="338">
        <v>484</v>
      </c>
      <c r="O57" s="338" t="s">
        <v>22</v>
      </c>
      <c r="P57" s="347" t="s">
        <v>2447</v>
      </c>
      <c r="Q57" s="136"/>
    </row>
    <row r="58" spans="1:17" ht="52.5" customHeight="1">
      <c r="A58" s="134">
        <v>55</v>
      </c>
      <c r="B58" s="138" t="s">
        <v>2448</v>
      </c>
      <c r="C58" s="381" t="s">
        <v>104</v>
      </c>
      <c r="D58" s="144" t="s">
        <v>2727</v>
      </c>
      <c r="E58" s="347" t="s">
        <v>2449</v>
      </c>
      <c r="F58" s="338">
        <v>363</v>
      </c>
      <c r="G58" s="338" t="s">
        <v>1937</v>
      </c>
      <c r="H58" s="391" t="s">
        <v>2554</v>
      </c>
      <c r="I58" s="300" t="s">
        <v>109</v>
      </c>
      <c r="J58" s="286" t="s">
        <v>19</v>
      </c>
      <c r="K58" s="338" t="s">
        <v>22</v>
      </c>
      <c r="L58" s="347" t="s">
        <v>2450</v>
      </c>
      <c r="M58" s="300">
        <v>42094</v>
      </c>
      <c r="N58" s="338">
        <v>363</v>
      </c>
      <c r="O58" s="338" t="s">
        <v>22</v>
      </c>
      <c r="P58" s="347" t="s">
        <v>2451</v>
      </c>
      <c r="Q58" s="136"/>
    </row>
    <row r="59" spans="1:16" s="136" customFormat="1" ht="45.75" customHeight="1">
      <c r="A59" s="134">
        <v>56</v>
      </c>
      <c r="B59" s="142" t="s">
        <v>684</v>
      </c>
      <c r="C59" s="381" t="s">
        <v>104</v>
      </c>
      <c r="D59" s="144" t="s">
        <v>2727</v>
      </c>
      <c r="E59" s="347" t="s">
        <v>685</v>
      </c>
      <c r="F59" s="338">
        <v>156.42</v>
      </c>
      <c r="G59" s="338" t="s">
        <v>1937</v>
      </c>
      <c r="H59" s="453" t="s">
        <v>2392</v>
      </c>
      <c r="I59" s="300" t="s">
        <v>113</v>
      </c>
      <c r="J59" s="286" t="s">
        <v>19</v>
      </c>
      <c r="K59" s="338" t="s">
        <v>22</v>
      </c>
      <c r="L59" s="347" t="s">
        <v>685</v>
      </c>
      <c r="M59" s="339" t="s">
        <v>686</v>
      </c>
      <c r="N59" s="401">
        <v>156.42</v>
      </c>
      <c r="O59" s="338" t="s">
        <v>22</v>
      </c>
      <c r="P59" s="347" t="s">
        <v>2728</v>
      </c>
    </row>
    <row r="60" spans="1:16" s="136" customFormat="1" ht="43.5" customHeight="1">
      <c r="A60" s="134">
        <v>57</v>
      </c>
      <c r="B60" s="142" t="s">
        <v>694</v>
      </c>
      <c r="C60" s="381" t="s">
        <v>104</v>
      </c>
      <c r="D60" s="144" t="s">
        <v>2727</v>
      </c>
      <c r="E60" s="347" t="s">
        <v>695</v>
      </c>
      <c r="F60" s="338">
        <v>173</v>
      </c>
      <c r="G60" s="338" t="s">
        <v>1937</v>
      </c>
      <c r="H60" s="453" t="s">
        <v>2698</v>
      </c>
      <c r="I60" s="299" t="s">
        <v>108</v>
      </c>
      <c r="J60" s="286" t="s">
        <v>19</v>
      </c>
      <c r="K60" s="338" t="s">
        <v>22</v>
      </c>
      <c r="L60" s="338" t="s">
        <v>695</v>
      </c>
      <c r="M60" s="339" t="s">
        <v>696</v>
      </c>
      <c r="N60" s="401">
        <v>173</v>
      </c>
      <c r="O60" s="338" t="s">
        <v>22</v>
      </c>
      <c r="P60" s="347" t="s">
        <v>2452</v>
      </c>
    </row>
    <row r="61" spans="1:16" s="136" customFormat="1" ht="47.25" customHeight="1">
      <c r="A61" s="134">
        <v>58</v>
      </c>
      <c r="B61" s="138" t="s">
        <v>62</v>
      </c>
      <c r="C61" s="381" t="s">
        <v>104</v>
      </c>
      <c r="D61" s="144" t="s">
        <v>2727</v>
      </c>
      <c r="E61" s="347" t="s">
        <v>96</v>
      </c>
      <c r="F61" s="338">
        <v>37.65</v>
      </c>
      <c r="G61" s="338" t="s">
        <v>1937</v>
      </c>
      <c r="H61" s="391" t="s">
        <v>2549</v>
      </c>
      <c r="I61" s="300">
        <v>42104</v>
      </c>
      <c r="J61" s="286" t="s">
        <v>19</v>
      </c>
      <c r="K61" s="338" t="s">
        <v>22</v>
      </c>
      <c r="L61" s="347" t="s">
        <v>96</v>
      </c>
      <c r="M61" s="300">
        <v>42104</v>
      </c>
      <c r="N61" s="338">
        <v>37.65</v>
      </c>
      <c r="O61" s="338" t="s">
        <v>22</v>
      </c>
      <c r="P61" s="347" t="s">
        <v>2453</v>
      </c>
    </row>
    <row r="62" spans="1:16" s="136" customFormat="1" ht="47.25" customHeight="1">
      <c r="A62" s="134">
        <v>59</v>
      </c>
      <c r="B62" s="138" t="s">
        <v>1091</v>
      </c>
      <c r="C62" s="381" t="s">
        <v>104</v>
      </c>
      <c r="D62" s="144" t="s">
        <v>2727</v>
      </c>
      <c r="E62" s="347" t="s">
        <v>2729</v>
      </c>
      <c r="F62" s="338">
        <v>2943.84</v>
      </c>
      <c r="G62" s="338" t="s">
        <v>1937</v>
      </c>
      <c r="H62" s="391" t="s">
        <v>2730</v>
      </c>
      <c r="I62" s="300" t="s">
        <v>2731</v>
      </c>
      <c r="J62" s="286" t="s">
        <v>19</v>
      </c>
      <c r="K62" s="338" t="s">
        <v>22</v>
      </c>
      <c r="L62" s="347" t="s">
        <v>2729</v>
      </c>
      <c r="M62" s="300" t="s">
        <v>2731</v>
      </c>
      <c r="N62" s="338">
        <v>2943.84</v>
      </c>
      <c r="O62" s="338" t="s">
        <v>22</v>
      </c>
      <c r="P62" s="347" t="s">
        <v>2732</v>
      </c>
    </row>
    <row r="63" spans="1:255" s="136" customFormat="1" ht="48.75" customHeight="1">
      <c r="A63" s="134">
        <v>60</v>
      </c>
      <c r="B63" s="79" t="s">
        <v>657</v>
      </c>
      <c r="C63" s="381" t="s">
        <v>104</v>
      </c>
      <c r="D63" s="144" t="s">
        <v>2727</v>
      </c>
      <c r="E63" s="347" t="s">
        <v>673</v>
      </c>
      <c r="F63" s="338">
        <v>560</v>
      </c>
      <c r="G63" s="338" t="s">
        <v>1937</v>
      </c>
      <c r="H63" s="453" t="s">
        <v>2698</v>
      </c>
      <c r="I63" s="299" t="s">
        <v>2733</v>
      </c>
      <c r="J63" s="338" t="s">
        <v>19</v>
      </c>
      <c r="K63" s="338" t="s">
        <v>22</v>
      </c>
      <c r="L63" s="347" t="s">
        <v>673</v>
      </c>
      <c r="M63" s="339" t="s">
        <v>674</v>
      </c>
      <c r="N63" s="338">
        <v>560</v>
      </c>
      <c r="O63" s="338" t="s">
        <v>22</v>
      </c>
      <c r="P63" s="347" t="s">
        <v>2734</v>
      </c>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c r="DE63" s="148"/>
      <c r="DF63" s="148"/>
      <c r="DG63" s="148"/>
      <c r="DH63" s="148"/>
      <c r="DI63" s="148"/>
      <c r="DJ63" s="148"/>
      <c r="DK63" s="148"/>
      <c r="DL63" s="148"/>
      <c r="DM63" s="148"/>
      <c r="DN63" s="148"/>
      <c r="DO63" s="148"/>
      <c r="DP63" s="148"/>
      <c r="DQ63" s="148"/>
      <c r="DR63" s="148"/>
      <c r="DS63" s="148"/>
      <c r="DT63" s="148"/>
      <c r="DU63" s="148"/>
      <c r="DV63" s="148"/>
      <c r="DW63" s="148"/>
      <c r="DX63" s="148"/>
      <c r="DY63" s="148"/>
      <c r="DZ63" s="148"/>
      <c r="EA63" s="148"/>
      <c r="EB63" s="148"/>
      <c r="EC63" s="148"/>
      <c r="ED63" s="148"/>
      <c r="EE63" s="148"/>
      <c r="EF63" s="148"/>
      <c r="EG63" s="148"/>
      <c r="EH63" s="148"/>
      <c r="EI63" s="148"/>
      <c r="EJ63" s="148"/>
      <c r="EK63" s="148"/>
      <c r="EL63" s="148"/>
      <c r="EM63" s="148"/>
      <c r="EN63" s="148"/>
      <c r="EO63" s="148"/>
      <c r="EP63" s="148"/>
      <c r="EQ63" s="148"/>
      <c r="ER63" s="148"/>
      <c r="ES63" s="148"/>
      <c r="ET63" s="148"/>
      <c r="EU63" s="148"/>
      <c r="EV63" s="148"/>
      <c r="EW63" s="148"/>
      <c r="EX63" s="148"/>
      <c r="EY63" s="148"/>
      <c r="EZ63" s="148"/>
      <c r="FA63" s="148"/>
      <c r="FB63" s="148"/>
      <c r="FC63" s="148"/>
      <c r="FD63" s="148"/>
      <c r="FE63" s="148"/>
      <c r="FF63" s="148"/>
      <c r="FG63" s="148"/>
      <c r="FH63" s="148"/>
      <c r="FI63" s="148"/>
      <c r="FJ63" s="148"/>
      <c r="FK63" s="148"/>
      <c r="FL63" s="148"/>
      <c r="FM63" s="148"/>
      <c r="FN63" s="148"/>
      <c r="FO63" s="148"/>
      <c r="FP63" s="148"/>
      <c r="FQ63" s="148"/>
      <c r="FR63" s="148"/>
      <c r="FS63" s="148"/>
      <c r="FT63" s="148"/>
      <c r="FU63" s="148"/>
      <c r="FV63" s="148"/>
      <c r="FW63" s="148"/>
      <c r="FX63" s="148"/>
      <c r="FY63" s="148"/>
      <c r="FZ63" s="148"/>
      <c r="GA63" s="148"/>
      <c r="GB63" s="148"/>
      <c r="GC63" s="148"/>
      <c r="GD63" s="148"/>
      <c r="GE63" s="148"/>
      <c r="GF63" s="148"/>
      <c r="GG63" s="148"/>
      <c r="GH63" s="148"/>
      <c r="GI63" s="148"/>
      <c r="GJ63" s="148"/>
      <c r="GK63" s="148"/>
      <c r="GL63" s="148"/>
      <c r="GM63" s="148"/>
      <c r="GN63" s="148"/>
      <c r="GO63" s="148"/>
      <c r="GP63" s="148"/>
      <c r="GQ63" s="148"/>
      <c r="GR63" s="148"/>
      <c r="GS63" s="148"/>
      <c r="GT63" s="148"/>
      <c r="GU63" s="148"/>
      <c r="GV63" s="148"/>
      <c r="GW63" s="148"/>
      <c r="GX63" s="148"/>
      <c r="GY63" s="148"/>
      <c r="GZ63" s="148"/>
      <c r="HA63" s="148"/>
      <c r="HB63" s="148"/>
      <c r="HC63" s="148"/>
      <c r="HD63" s="148"/>
      <c r="HE63" s="148"/>
      <c r="HF63" s="148"/>
      <c r="HG63" s="148"/>
      <c r="HH63" s="148"/>
      <c r="HI63" s="148"/>
      <c r="HJ63" s="148"/>
      <c r="HK63" s="148"/>
      <c r="HL63" s="148"/>
      <c r="HM63" s="148"/>
      <c r="HN63" s="148"/>
      <c r="HO63" s="148"/>
      <c r="HP63" s="148"/>
      <c r="HQ63" s="148"/>
      <c r="HR63" s="148"/>
      <c r="HS63" s="148"/>
      <c r="HT63" s="148"/>
      <c r="HU63" s="148"/>
      <c r="HV63" s="148"/>
      <c r="HW63" s="148"/>
      <c r="HX63" s="148"/>
      <c r="HY63" s="148"/>
      <c r="HZ63" s="148"/>
      <c r="IA63" s="148"/>
      <c r="IB63" s="148"/>
      <c r="IC63" s="148"/>
      <c r="ID63" s="148"/>
      <c r="IE63" s="148"/>
      <c r="IF63" s="148"/>
      <c r="IG63" s="148"/>
      <c r="IH63" s="148"/>
      <c r="II63" s="148"/>
      <c r="IJ63" s="148"/>
      <c r="IK63" s="148"/>
      <c r="IL63" s="148"/>
      <c r="IM63" s="148"/>
      <c r="IN63" s="148"/>
      <c r="IO63" s="148"/>
      <c r="IP63" s="148"/>
      <c r="IQ63" s="148"/>
      <c r="IR63" s="148"/>
      <c r="IS63" s="148"/>
      <c r="IT63" s="148"/>
      <c r="IU63" s="148"/>
    </row>
    <row r="64" spans="1:17" ht="45" customHeight="1">
      <c r="A64" s="134">
        <v>61</v>
      </c>
      <c r="B64" s="79" t="s">
        <v>657</v>
      </c>
      <c r="C64" s="381" t="s">
        <v>104</v>
      </c>
      <c r="D64" s="144" t="s">
        <v>2727</v>
      </c>
      <c r="E64" s="347" t="s">
        <v>668</v>
      </c>
      <c r="F64" s="338">
        <v>809</v>
      </c>
      <c r="G64" s="338" t="s">
        <v>1937</v>
      </c>
      <c r="H64" s="453" t="s">
        <v>2698</v>
      </c>
      <c r="I64" s="299" t="s">
        <v>2733</v>
      </c>
      <c r="J64" s="286" t="s">
        <v>19</v>
      </c>
      <c r="K64" s="338" t="s">
        <v>22</v>
      </c>
      <c r="L64" s="347" t="s">
        <v>668</v>
      </c>
      <c r="M64" s="339" t="s">
        <v>677</v>
      </c>
      <c r="N64" s="338">
        <v>809</v>
      </c>
      <c r="O64" s="338" t="s">
        <v>22</v>
      </c>
      <c r="P64" s="347" t="s">
        <v>2735</v>
      </c>
      <c r="Q64" s="136"/>
    </row>
    <row r="65" spans="1:17" ht="37.5" customHeight="1">
      <c r="A65" s="134">
        <v>62</v>
      </c>
      <c r="B65" s="79" t="s">
        <v>46</v>
      </c>
      <c r="C65" s="381" t="s">
        <v>104</v>
      </c>
      <c r="D65" s="381" t="s">
        <v>489</v>
      </c>
      <c r="E65" s="347" t="s">
        <v>87</v>
      </c>
      <c r="F65" s="338">
        <v>12.16</v>
      </c>
      <c r="G65" s="338" t="s">
        <v>560</v>
      </c>
      <c r="H65" s="388" t="s">
        <v>2553</v>
      </c>
      <c r="I65" s="299" t="s">
        <v>2736</v>
      </c>
      <c r="J65" s="286" t="s">
        <v>19</v>
      </c>
      <c r="K65" s="338" t="s">
        <v>22</v>
      </c>
      <c r="L65" s="338" t="s">
        <v>87</v>
      </c>
      <c r="M65" s="297">
        <v>42097</v>
      </c>
      <c r="N65" s="347">
        <v>12.16</v>
      </c>
      <c r="O65" s="338" t="s">
        <v>22</v>
      </c>
      <c r="P65" s="347" t="s">
        <v>2483</v>
      </c>
      <c r="Q65" s="136"/>
    </row>
    <row r="66" spans="1:17" ht="66.75" customHeight="1">
      <c r="A66" s="134">
        <v>63</v>
      </c>
      <c r="B66" s="79" t="s">
        <v>2317</v>
      </c>
      <c r="C66" s="381" t="s">
        <v>104</v>
      </c>
      <c r="D66" s="144" t="s">
        <v>2727</v>
      </c>
      <c r="E66" s="402" t="s">
        <v>645</v>
      </c>
      <c r="F66" s="338">
        <v>40</v>
      </c>
      <c r="G66" s="338" t="s">
        <v>1937</v>
      </c>
      <c r="H66" s="347" t="s">
        <v>2318</v>
      </c>
      <c r="I66" s="339" t="s">
        <v>697</v>
      </c>
      <c r="J66" s="286" t="s">
        <v>19</v>
      </c>
      <c r="K66" s="338" t="s">
        <v>22</v>
      </c>
      <c r="L66" s="402" t="s">
        <v>2455</v>
      </c>
      <c r="M66" s="339" t="s">
        <v>697</v>
      </c>
      <c r="N66" s="338">
        <v>40</v>
      </c>
      <c r="O66" s="338" t="s">
        <v>22</v>
      </c>
      <c r="P66" s="347" t="s">
        <v>2454</v>
      </c>
      <c r="Q66" s="136"/>
    </row>
    <row r="67" spans="1:17" ht="37.5" customHeight="1">
      <c r="A67" s="134">
        <v>64</v>
      </c>
      <c r="B67" s="79" t="s">
        <v>698</v>
      </c>
      <c r="C67" s="381" t="s">
        <v>104</v>
      </c>
      <c r="D67" s="144" t="s">
        <v>2727</v>
      </c>
      <c r="E67" s="347" t="s">
        <v>699</v>
      </c>
      <c r="F67" s="338">
        <v>5.1</v>
      </c>
      <c r="G67" s="338" t="s">
        <v>1937</v>
      </c>
      <c r="H67" s="391" t="s">
        <v>2555</v>
      </c>
      <c r="I67" s="299" t="s">
        <v>2733</v>
      </c>
      <c r="J67" s="286" t="s">
        <v>19</v>
      </c>
      <c r="K67" s="338" t="s">
        <v>22</v>
      </c>
      <c r="L67" s="338" t="s">
        <v>699</v>
      </c>
      <c r="M67" s="339" t="s">
        <v>697</v>
      </c>
      <c r="N67" s="338">
        <v>5.1</v>
      </c>
      <c r="O67" s="338" t="s">
        <v>22</v>
      </c>
      <c r="P67" s="347"/>
      <c r="Q67" s="136"/>
    </row>
    <row r="68" spans="1:17" ht="37.5" customHeight="1">
      <c r="A68" s="134">
        <v>65</v>
      </c>
      <c r="B68" s="79" t="s">
        <v>701</v>
      </c>
      <c r="C68" s="381" t="s">
        <v>104</v>
      </c>
      <c r="D68" s="144" t="s">
        <v>2727</v>
      </c>
      <c r="E68" s="347" t="s">
        <v>651</v>
      </c>
      <c r="F68" s="400">
        <v>289</v>
      </c>
      <c r="G68" s="400" t="s">
        <v>560</v>
      </c>
      <c r="H68" s="347" t="s">
        <v>2737</v>
      </c>
      <c r="I68" s="299" t="s">
        <v>2733</v>
      </c>
      <c r="J68" s="286" t="s">
        <v>19</v>
      </c>
      <c r="K68" s="338" t="s">
        <v>22</v>
      </c>
      <c r="L68" s="338" t="s">
        <v>651</v>
      </c>
      <c r="M68" s="339" t="s">
        <v>703</v>
      </c>
      <c r="N68" s="400">
        <v>289</v>
      </c>
      <c r="O68" s="338" t="s">
        <v>22</v>
      </c>
      <c r="P68" s="347" t="s">
        <v>2458</v>
      </c>
      <c r="Q68" s="136"/>
    </row>
    <row r="69" spans="1:17" ht="48.75" customHeight="1">
      <c r="A69" s="134">
        <v>66</v>
      </c>
      <c r="B69" s="79" t="s">
        <v>702</v>
      </c>
      <c r="C69" s="381" t="s">
        <v>104</v>
      </c>
      <c r="D69" s="144" t="s">
        <v>2727</v>
      </c>
      <c r="E69" s="347" t="s">
        <v>651</v>
      </c>
      <c r="F69" s="400">
        <v>259</v>
      </c>
      <c r="G69" s="400" t="s">
        <v>560</v>
      </c>
      <c r="H69" s="347" t="s">
        <v>2737</v>
      </c>
      <c r="I69" s="299" t="s">
        <v>2733</v>
      </c>
      <c r="J69" s="286" t="s">
        <v>19</v>
      </c>
      <c r="K69" s="338" t="s">
        <v>22</v>
      </c>
      <c r="L69" s="338" t="s">
        <v>651</v>
      </c>
      <c r="M69" s="339" t="s">
        <v>703</v>
      </c>
      <c r="N69" s="400">
        <v>259</v>
      </c>
      <c r="O69" s="338" t="s">
        <v>22</v>
      </c>
      <c r="P69" s="347" t="s">
        <v>2457</v>
      </c>
      <c r="Q69" s="136"/>
    </row>
    <row r="70" spans="1:17" ht="37.5" customHeight="1">
      <c r="A70" s="134">
        <v>67</v>
      </c>
      <c r="B70" s="138" t="s">
        <v>733</v>
      </c>
      <c r="C70" s="381" t="s">
        <v>104</v>
      </c>
      <c r="D70" s="381" t="s">
        <v>489</v>
      </c>
      <c r="E70" s="347" t="s">
        <v>87</v>
      </c>
      <c r="F70" s="400">
        <v>12.16</v>
      </c>
      <c r="G70" s="400" t="s">
        <v>560</v>
      </c>
      <c r="H70" s="388" t="s">
        <v>2553</v>
      </c>
      <c r="I70" s="339" t="s">
        <v>703</v>
      </c>
      <c r="J70" s="286" t="s">
        <v>19</v>
      </c>
      <c r="K70" s="338" t="s">
        <v>22</v>
      </c>
      <c r="L70" s="338" t="s">
        <v>87</v>
      </c>
      <c r="M70" s="339" t="s">
        <v>703</v>
      </c>
      <c r="N70" s="400">
        <v>12.16</v>
      </c>
      <c r="O70" s="338" t="s">
        <v>22</v>
      </c>
      <c r="P70" s="347" t="s">
        <v>2485</v>
      </c>
      <c r="Q70" s="136"/>
    </row>
    <row r="71" spans="1:17" ht="48.75" customHeight="1">
      <c r="A71" s="134">
        <v>68</v>
      </c>
      <c r="B71" s="79" t="s">
        <v>700</v>
      </c>
      <c r="C71" s="381" t="s">
        <v>104</v>
      </c>
      <c r="D71" s="144" t="s">
        <v>2727</v>
      </c>
      <c r="E71" s="347" t="s">
        <v>651</v>
      </c>
      <c r="F71" s="400">
        <v>183.5</v>
      </c>
      <c r="G71" s="400" t="s">
        <v>560</v>
      </c>
      <c r="H71" s="347" t="s">
        <v>2737</v>
      </c>
      <c r="I71" s="299" t="s">
        <v>2733</v>
      </c>
      <c r="J71" s="286" t="s">
        <v>19</v>
      </c>
      <c r="K71" s="338" t="s">
        <v>22</v>
      </c>
      <c r="L71" s="338" t="s">
        <v>651</v>
      </c>
      <c r="M71" s="339" t="s">
        <v>703</v>
      </c>
      <c r="N71" s="400">
        <v>183.5</v>
      </c>
      <c r="O71" s="338" t="s">
        <v>22</v>
      </c>
      <c r="P71" s="347" t="s">
        <v>2459</v>
      </c>
      <c r="Q71" s="136"/>
    </row>
    <row r="72" spans="1:17" ht="45.75" customHeight="1">
      <c r="A72" s="134">
        <v>69</v>
      </c>
      <c r="B72" s="79" t="s">
        <v>2240</v>
      </c>
      <c r="C72" s="381" t="s">
        <v>104</v>
      </c>
      <c r="D72" s="144" t="s">
        <v>2727</v>
      </c>
      <c r="E72" s="347" t="s">
        <v>653</v>
      </c>
      <c r="F72" s="338">
        <v>10.51</v>
      </c>
      <c r="G72" s="338" t="s">
        <v>1937</v>
      </c>
      <c r="H72" s="347" t="s">
        <v>2542</v>
      </c>
      <c r="I72" s="300">
        <v>42115</v>
      </c>
      <c r="J72" s="286" t="s">
        <v>19</v>
      </c>
      <c r="K72" s="338" t="s">
        <v>22</v>
      </c>
      <c r="L72" s="338" t="s">
        <v>653</v>
      </c>
      <c r="M72" s="297">
        <v>42116</v>
      </c>
      <c r="N72" s="338">
        <v>10.51</v>
      </c>
      <c r="O72" s="338" t="s">
        <v>22</v>
      </c>
      <c r="P72" s="347" t="s">
        <v>2738</v>
      </c>
      <c r="Q72" s="136"/>
    </row>
    <row r="73" spans="1:17" ht="48.75" customHeight="1">
      <c r="A73" s="134">
        <v>70</v>
      </c>
      <c r="B73" s="79" t="s">
        <v>705</v>
      </c>
      <c r="C73" s="381" t="s">
        <v>104</v>
      </c>
      <c r="D73" s="144" t="s">
        <v>2727</v>
      </c>
      <c r="E73" s="347" t="s">
        <v>710</v>
      </c>
      <c r="F73" s="400">
        <v>278.3</v>
      </c>
      <c r="G73" s="400" t="s">
        <v>1937</v>
      </c>
      <c r="H73" s="388" t="s">
        <v>2335</v>
      </c>
      <c r="I73" s="299" t="s">
        <v>696</v>
      </c>
      <c r="J73" s="286" t="s">
        <v>19</v>
      </c>
      <c r="K73" s="338" t="s">
        <v>22</v>
      </c>
      <c r="L73" s="338" t="s">
        <v>710</v>
      </c>
      <c r="M73" s="339" t="s">
        <v>711</v>
      </c>
      <c r="N73" s="400">
        <v>278.3</v>
      </c>
      <c r="O73" s="338" t="s">
        <v>22</v>
      </c>
      <c r="P73" s="347" t="s">
        <v>2461</v>
      </c>
      <c r="Q73" s="136"/>
    </row>
    <row r="74" spans="1:17" ht="49.5" customHeight="1">
      <c r="A74" s="134">
        <v>71</v>
      </c>
      <c r="B74" s="79" t="s">
        <v>706</v>
      </c>
      <c r="C74" s="381" t="s">
        <v>104</v>
      </c>
      <c r="D74" s="144" t="s">
        <v>2727</v>
      </c>
      <c r="E74" s="347" t="s">
        <v>710</v>
      </c>
      <c r="F74" s="338">
        <v>36.3</v>
      </c>
      <c r="G74" s="338" t="s">
        <v>1937</v>
      </c>
      <c r="H74" s="388" t="s">
        <v>2335</v>
      </c>
      <c r="I74" s="299" t="s">
        <v>696</v>
      </c>
      <c r="J74" s="286" t="s">
        <v>19</v>
      </c>
      <c r="K74" s="338" t="s">
        <v>22</v>
      </c>
      <c r="L74" s="338" t="s">
        <v>710</v>
      </c>
      <c r="M74" s="339" t="s">
        <v>711</v>
      </c>
      <c r="N74" s="338">
        <v>36.3</v>
      </c>
      <c r="O74" s="338" t="s">
        <v>22</v>
      </c>
      <c r="P74" s="347" t="s">
        <v>2462</v>
      </c>
      <c r="Q74" s="136"/>
    </row>
    <row r="75" spans="1:17" ht="82.5" customHeight="1">
      <c r="A75" s="134">
        <v>72</v>
      </c>
      <c r="B75" s="138" t="s">
        <v>678</v>
      </c>
      <c r="C75" s="381" t="s">
        <v>104</v>
      </c>
      <c r="D75" s="452" t="s">
        <v>670</v>
      </c>
      <c r="E75" s="347" t="s">
        <v>679</v>
      </c>
      <c r="F75" s="338">
        <v>340</v>
      </c>
      <c r="G75" s="338" t="s">
        <v>1937</v>
      </c>
      <c r="H75" s="347" t="s">
        <v>2557</v>
      </c>
      <c r="I75" s="299" t="s">
        <v>2331</v>
      </c>
      <c r="J75" s="347" t="s">
        <v>499</v>
      </c>
      <c r="K75" s="338" t="s">
        <v>22</v>
      </c>
      <c r="L75" s="338" t="s">
        <v>679</v>
      </c>
      <c r="M75" s="339" t="s">
        <v>2739</v>
      </c>
      <c r="N75" s="338">
        <v>340</v>
      </c>
      <c r="O75" s="338" t="s">
        <v>22</v>
      </c>
      <c r="P75" s="347" t="s">
        <v>2194</v>
      </c>
      <c r="Q75" s="136"/>
    </row>
    <row r="76" spans="1:17" ht="37.5" customHeight="1">
      <c r="A76" s="134">
        <v>73</v>
      </c>
      <c r="B76" s="79" t="s">
        <v>1838</v>
      </c>
      <c r="C76" s="381" t="s">
        <v>104</v>
      </c>
      <c r="D76" s="144" t="s">
        <v>2727</v>
      </c>
      <c r="E76" s="347" t="s">
        <v>689</v>
      </c>
      <c r="F76" s="338">
        <v>23.17</v>
      </c>
      <c r="G76" s="338" t="s">
        <v>1937</v>
      </c>
      <c r="H76" s="456" t="s">
        <v>2551</v>
      </c>
      <c r="I76" s="299" t="s">
        <v>2740</v>
      </c>
      <c r="J76" s="286" t="s">
        <v>19</v>
      </c>
      <c r="K76" s="338" t="s">
        <v>22</v>
      </c>
      <c r="L76" s="338" t="s">
        <v>689</v>
      </c>
      <c r="M76" s="339" t="s">
        <v>712</v>
      </c>
      <c r="N76" s="338">
        <v>23.17</v>
      </c>
      <c r="O76" s="338" t="s">
        <v>22</v>
      </c>
      <c r="P76" s="347" t="s">
        <v>2463</v>
      </c>
      <c r="Q76" s="136"/>
    </row>
    <row r="77" spans="1:17" ht="37.5" customHeight="1">
      <c r="A77" s="134">
        <v>74</v>
      </c>
      <c r="B77" s="79" t="s">
        <v>707</v>
      </c>
      <c r="C77" s="381" t="s">
        <v>104</v>
      </c>
      <c r="D77" s="144" t="s">
        <v>2727</v>
      </c>
      <c r="E77" s="347" t="s">
        <v>710</v>
      </c>
      <c r="F77" s="338">
        <v>289</v>
      </c>
      <c r="G77" s="338" t="s">
        <v>560</v>
      </c>
      <c r="H77" s="388" t="s">
        <v>2335</v>
      </c>
      <c r="I77" s="299" t="s">
        <v>696</v>
      </c>
      <c r="J77" s="286" t="s">
        <v>19</v>
      </c>
      <c r="K77" s="338" t="s">
        <v>22</v>
      </c>
      <c r="L77" s="338" t="s">
        <v>710</v>
      </c>
      <c r="M77" s="389" t="s">
        <v>713</v>
      </c>
      <c r="N77" s="338">
        <v>289</v>
      </c>
      <c r="O77" s="338" t="s">
        <v>22</v>
      </c>
      <c r="P77" s="347" t="s">
        <v>2465</v>
      </c>
      <c r="Q77" s="136"/>
    </row>
    <row r="78" spans="1:17" ht="37.5" customHeight="1">
      <c r="A78" s="134">
        <v>75</v>
      </c>
      <c r="B78" s="79" t="s">
        <v>708</v>
      </c>
      <c r="C78" s="381" t="s">
        <v>104</v>
      </c>
      <c r="D78" s="144" t="s">
        <v>2727</v>
      </c>
      <c r="E78" s="347" t="s">
        <v>710</v>
      </c>
      <c r="F78" s="338">
        <v>223.5</v>
      </c>
      <c r="G78" s="338" t="s">
        <v>560</v>
      </c>
      <c r="H78" s="388" t="s">
        <v>2335</v>
      </c>
      <c r="I78" s="299" t="s">
        <v>696</v>
      </c>
      <c r="J78" s="286" t="s">
        <v>19</v>
      </c>
      <c r="K78" s="338" t="s">
        <v>22</v>
      </c>
      <c r="L78" s="338" t="s">
        <v>710</v>
      </c>
      <c r="M78" s="389" t="s">
        <v>713</v>
      </c>
      <c r="N78" s="338">
        <v>223.5</v>
      </c>
      <c r="O78" s="338" t="s">
        <v>22</v>
      </c>
      <c r="P78" s="347" t="s">
        <v>2466</v>
      </c>
      <c r="Q78" s="136"/>
    </row>
    <row r="79" spans="1:17" ht="45" customHeight="1">
      <c r="A79" s="134">
        <v>76</v>
      </c>
      <c r="B79" s="79" t="s">
        <v>656</v>
      </c>
      <c r="C79" s="381" t="s">
        <v>104</v>
      </c>
      <c r="D79" s="144" t="s">
        <v>2727</v>
      </c>
      <c r="E79" s="347" t="s">
        <v>646</v>
      </c>
      <c r="F79" s="338">
        <v>94.38</v>
      </c>
      <c r="G79" s="338" t="s">
        <v>1937</v>
      </c>
      <c r="H79" s="388" t="s">
        <v>2335</v>
      </c>
      <c r="I79" s="299" t="s">
        <v>2741</v>
      </c>
      <c r="J79" s="286" t="s">
        <v>19</v>
      </c>
      <c r="K79" s="338" t="s">
        <v>22</v>
      </c>
      <c r="L79" s="338" t="s">
        <v>646</v>
      </c>
      <c r="M79" s="389" t="s">
        <v>713</v>
      </c>
      <c r="N79" s="338">
        <v>94.38</v>
      </c>
      <c r="O79" s="338" t="s">
        <v>22</v>
      </c>
      <c r="P79" s="347" t="s">
        <v>2467</v>
      </c>
      <c r="Q79" s="136"/>
    </row>
    <row r="80" spans="1:17" ht="37.5" customHeight="1">
      <c r="A80" s="134">
        <v>77</v>
      </c>
      <c r="B80" s="79" t="s">
        <v>709</v>
      </c>
      <c r="C80" s="381" t="s">
        <v>104</v>
      </c>
      <c r="D80" s="144" t="s">
        <v>2727</v>
      </c>
      <c r="E80" s="347" t="s">
        <v>647</v>
      </c>
      <c r="F80" s="400">
        <v>91.96</v>
      </c>
      <c r="G80" s="400" t="s">
        <v>560</v>
      </c>
      <c r="H80" s="388" t="s">
        <v>2355</v>
      </c>
      <c r="I80" s="466" t="s">
        <v>2742</v>
      </c>
      <c r="J80" s="286" t="s">
        <v>19</v>
      </c>
      <c r="K80" s="338" t="s">
        <v>22</v>
      </c>
      <c r="L80" s="338" t="s">
        <v>647</v>
      </c>
      <c r="M80" s="389" t="s">
        <v>713</v>
      </c>
      <c r="N80" s="400">
        <v>91.96</v>
      </c>
      <c r="O80" s="338" t="s">
        <v>22</v>
      </c>
      <c r="P80" s="347" t="s">
        <v>2464</v>
      </c>
      <c r="Q80" s="136"/>
    </row>
    <row r="81" spans="1:17" ht="37.5" customHeight="1">
      <c r="A81" s="134">
        <v>78</v>
      </c>
      <c r="B81" s="79" t="s">
        <v>62</v>
      </c>
      <c r="C81" s="381" t="s">
        <v>104</v>
      </c>
      <c r="D81" s="144" t="s">
        <v>2727</v>
      </c>
      <c r="E81" s="347" t="s">
        <v>649</v>
      </c>
      <c r="F81" s="338">
        <v>31.86</v>
      </c>
      <c r="G81" s="338" t="s">
        <v>1937</v>
      </c>
      <c r="H81" s="467" t="s">
        <v>2549</v>
      </c>
      <c r="I81" s="389" t="s">
        <v>714</v>
      </c>
      <c r="J81" s="286" t="s">
        <v>19</v>
      </c>
      <c r="K81" s="338" t="s">
        <v>22</v>
      </c>
      <c r="L81" s="338" t="s">
        <v>649</v>
      </c>
      <c r="M81" s="389" t="s">
        <v>714</v>
      </c>
      <c r="N81" s="338">
        <v>31.86</v>
      </c>
      <c r="O81" s="338" t="s">
        <v>22</v>
      </c>
      <c r="P81" s="347" t="s">
        <v>2468</v>
      </c>
      <c r="Q81" s="136"/>
    </row>
    <row r="82" spans="1:17" ht="37.5" customHeight="1">
      <c r="A82" s="134">
        <v>79</v>
      </c>
      <c r="B82" s="79" t="s">
        <v>705</v>
      </c>
      <c r="C82" s="381" t="s">
        <v>104</v>
      </c>
      <c r="D82" s="144" t="s">
        <v>2727</v>
      </c>
      <c r="E82" s="347" t="s">
        <v>710</v>
      </c>
      <c r="F82" s="338">
        <v>289.19</v>
      </c>
      <c r="G82" s="338" t="s">
        <v>1937</v>
      </c>
      <c r="H82" s="347" t="s">
        <v>2335</v>
      </c>
      <c r="I82" s="299" t="s">
        <v>696</v>
      </c>
      <c r="J82" s="286" t="s">
        <v>19</v>
      </c>
      <c r="K82" s="338" t="s">
        <v>22</v>
      </c>
      <c r="L82" s="338" t="s">
        <v>710</v>
      </c>
      <c r="M82" s="389" t="s">
        <v>715</v>
      </c>
      <c r="N82" s="338">
        <v>289.19</v>
      </c>
      <c r="O82" s="338" t="s">
        <v>22</v>
      </c>
      <c r="P82" s="347" t="s">
        <v>2469</v>
      </c>
      <c r="Q82" s="136"/>
    </row>
    <row r="83" spans="1:17" ht="37.5" customHeight="1">
      <c r="A83" s="134">
        <v>80</v>
      </c>
      <c r="B83" s="79" t="s">
        <v>39</v>
      </c>
      <c r="C83" s="381" t="s">
        <v>104</v>
      </c>
      <c r="D83" s="144" t="s">
        <v>2727</v>
      </c>
      <c r="E83" s="347" t="s">
        <v>1797</v>
      </c>
      <c r="F83" s="338">
        <v>43.84</v>
      </c>
      <c r="G83" s="338" t="s">
        <v>560</v>
      </c>
      <c r="H83" s="391" t="s">
        <v>2558</v>
      </c>
      <c r="I83" s="299" t="s">
        <v>2116</v>
      </c>
      <c r="J83" s="286" t="s">
        <v>19</v>
      </c>
      <c r="K83" s="338" t="s">
        <v>22</v>
      </c>
      <c r="L83" s="338" t="s">
        <v>1797</v>
      </c>
      <c r="M83" s="392">
        <v>42096</v>
      </c>
      <c r="N83" s="338">
        <v>43.84</v>
      </c>
      <c r="O83" s="338" t="s">
        <v>22</v>
      </c>
      <c r="P83" s="347" t="s">
        <v>2484</v>
      </c>
      <c r="Q83" s="136"/>
    </row>
    <row r="84" spans="1:17" ht="64.5" customHeight="1">
      <c r="A84" s="134">
        <v>81</v>
      </c>
      <c r="B84" s="138" t="s">
        <v>1849</v>
      </c>
      <c r="C84" s="381" t="s">
        <v>496</v>
      </c>
      <c r="D84" s="144" t="s">
        <v>2727</v>
      </c>
      <c r="E84" s="347" t="s">
        <v>90</v>
      </c>
      <c r="F84" s="338">
        <v>8279.67</v>
      </c>
      <c r="G84" s="338" t="s">
        <v>1937</v>
      </c>
      <c r="H84" s="347" t="s">
        <v>2321</v>
      </c>
      <c r="I84" s="299" t="s">
        <v>2743</v>
      </c>
      <c r="J84" s="286" t="s">
        <v>2208</v>
      </c>
      <c r="K84" s="338" t="s">
        <v>22</v>
      </c>
      <c r="L84" s="338" t="s">
        <v>90</v>
      </c>
      <c r="M84" s="299" t="s">
        <v>714</v>
      </c>
      <c r="N84" s="338">
        <v>8279.67</v>
      </c>
      <c r="O84" s="338" t="s">
        <v>22</v>
      </c>
      <c r="P84" s="347" t="s">
        <v>2744</v>
      </c>
      <c r="Q84" s="136"/>
    </row>
    <row r="85" spans="1:17" ht="102" customHeight="1">
      <c r="A85" s="134">
        <v>82</v>
      </c>
      <c r="B85" s="138" t="s">
        <v>2745</v>
      </c>
      <c r="C85" s="381" t="s">
        <v>104</v>
      </c>
      <c r="D85" s="144" t="s">
        <v>2727</v>
      </c>
      <c r="E85" s="347" t="s">
        <v>616</v>
      </c>
      <c r="F85" s="338">
        <v>401.4</v>
      </c>
      <c r="G85" s="338" t="s">
        <v>1937</v>
      </c>
      <c r="H85" s="138" t="s">
        <v>2746</v>
      </c>
      <c r="I85" s="299" t="s">
        <v>2747</v>
      </c>
      <c r="J85" s="286" t="s">
        <v>19</v>
      </c>
      <c r="K85" s="338" t="s">
        <v>22</v>
      </c>
      <c r="L85" s="325" t="s">
        <v>616</v>
      </c>
      <c r="M85" s="299" t="s">
        <v>713</v>
      </c>
      <c r="N85" s="338">
        <v>401.4</v>
      </c>
      <c r="O85" s="338" t="s">
        <v>22</v>
      </c>
      <c r="P85" s="347" t="s">
        <v>2748</v>
      </c>
      <c r="Q85" s="136"/>
    </row>
    <row r="86" spans="1:17" ht="64.5" customHeight="1">
      <c r="A86" s="134">
        <v>83</v>
      </c>
      <c r="B86" s="138" t="s">
        <v>2749</v>
      </c>
      <c r="C86" s="381" t="s">
        <v>104</v>
      </c>
      <c r="D86" s="144" t="s">
        <v>2727</v>
      </c>
      <c r="E86" s="347" t="s">
        <v>616</v>
      </c>
      <c r="F86" s="338">
        <v>1032.12</v>
      </c>
      <c r="G86" s="338" t="s">
        <v>1937</v>
      </c>
      <c r="H86" s="138" t="s">
        <v>2750</v>
      </c>
      <c r="I86" s="299" t="s">
        <v>2747</v>
      </c>
      <c r="J86" s="286" t="s">
        <v>19</v>
      </c>
      <c r="K86" s="338" t="s">
        <v>22</v>
      </c>
      <c r="L86" s="325" t="s">
        <v>616</v>
      </c>
      <c r="M86" s="299" t="s">
        <v>714</v>
      </c>
      <c r="N86" s="338">
        <v>1032.12</v>
      </c>
      <c r="O86" s="338" t="s">
        <v>22</v>
      </c>
      <c r="P86" s="347" t="s">
        <v>2751</v>
      </c>
      <c r="Q86" s="136"/>
    </row>
    <row r="87" spans="1:17" ht="37.5" customHeight="1">
      <c r="A87" s="134">
        <v>84</v>
      </c>
      <c r="B87" s="79" t="s">
        <v>1993</v>
      </c>
      <c r="C87" s="381" t="s">
        <v>104</v>
      </c>
      <c r="D87" s="144" t="s">
        <v>2727</v>
      </c>
      <c r="E87" s="347" t="s">
        <v>1797</v>
      </c>
      <c r="F87" s="338">
        <v>62.62</v>
      </c>
      <c r="G87" s="338" t="s">
        <v>1987</v>
      </c>
      <c r="H87" s="391" t="s">
        <v>2539</v>
      </c>
      <c r="I87" s="299" t="s">
        <v>1991</v>
      </c>
      <c r="J87" s="286" t="s">
        <v>19</v>
      </c>
      <c r="K87" s="338" t="s">
        <v>22</v>
      </c>
      <c r="L87" s="338" t="s">
        <v>1797</v>
      </c>
      <c r="M87" s="299" t="s">
        <v>1991</v>
      </c>
      <c r="N87" s="338">
        <v>62.62</v>
      </c>
      <c r="O87" s="338" t="s">
        <v>22</v>
      </c>
      <c r="P87" s="347" t="s">
        <v>1994</v>
      </c>
      <c r="Q87" s="136"/>
    </row>
    <row r="88" spans="1:17" ht="57" customHeight="1">
      <c r="A88" s="134">
        <v>85</v>
      </c>
      <c r="B88" s="138" t="s">
        <v>1992</v>
      </c>
      <c r="C88" s="381" t="s">
        <v>104</v>
      </c>
      <c r="D88" s="144" t="s">
        <v>2727</v>
      </c>
      <c r="E88" s="347" t="s">
        <v>1797</v>
      </c>
      <c r="F88" s="338">
        <v>236.55</v>
      </c>
      <c r="G88" s="338" t="s">
        <v>1987</v>
      </c>
      <c r="H88" s="391" t="s">
        <v>2559</v>
      </c>
      <c r="I88" s="468" t="s">
        <v>1991</v>
      </c>
      <c r="J88" s="286" t="s">
        <v>19</v>
      </c>
      <c r="K88" s="338" t="s">
        <v>22</v>
      </c>
      <c r="L88" s="338" t="s">
        <v>1797</v>
      </c>
      <c r="M88" s="392">
        <v>42123</v>
      </c>
      <c r="N88" s="338">
        <v>236.55</v>
      </c>
      <c r="O88" s="338" t="s">
        <v>22</v>
      </c>
      <c r="P88" s="347" t="s">
        <v>1995</v>
      </c>
      <c r="Q88" s="136"/>
    </row>
    <row r="89" spans="1:17" ht="37.5" customHeight="1">
      <c r="A89" s="134">
        <v>86</v>
      </c>
      <c r="B89" s="79" t="s">
        <v>2561</v>
      </c>
      <c r="C89" s="381" t="s">
        <v>104</v>
      </c>
      <c r="D89" s="144" t="s">
        <v>2727</v>
      </c>
      <c r="E89" s="347" t="s">
        <v>1798</v>
      </c>
      <c r="F89" s="338">
        <v>4.34</v>
      </c>
      <c r="G89" s="338" t="s">
        <v>1987</v>
      </c>
      <c r="H89" s="391" t="s">
        <v>2560</v>
      </c>
      <c r="I89" s="468" t="s">
        <v>715</v>
      </c>
      <c r="J89" s="286" t="s">
        <v>19</v>
      </c>
      <c r="K89" s="338" t="s">
        <v>22</v>
      </c>
      <c r="L89" s="338" t="s">
        <v>1798</v>
      </c>
      <c r="M89" s="392">
        <v>42124</v>
      </c>
      <c r="N89" s="338">
        <v>4.34</v>
      </c>
      <c r="O89" s="338" t="s">
        <v>22</v>
      </c>
      <c r="P89" s="347" t="s">
        <v>2488</v>
      </c>
      <c r="Q89" s="136"/>
    </row>
    <row r="90" spans="1:17" ht="37.5" customHeight="1">
      <c r="A90" s="134">
        <v>87</v>
      </c>
      <c r="B90" s="79" t="s">
        <v>1990</v>
      </c>
      <c r="C90" s="381" t="s">
        <v>104</v>
      </c>
      <c r="D90" s="144" t="s">
        <v>2727</v>
      </c>
      <c r="E90" s="347" t="s">
        <v>1799</v>
      </c>
      <c r="F90" s="338">
        <v>37.36</v>
      </c>
      <c r="G90" s="338" t="s">
        <v>560</v>
      </c>
      <c r="H90" s="391" t="s">
        <v>2562</v>
      </c>
      <c r="I90" s="468" t="s">
        <v>715</v>
      </c>
      <c r="J90" s="286" t="s">
        <v>19</v>
      </c>
      <c r="K90" s="338" t="s">
        <v>22</v>
      </c>
      <c r="L90" s="338" t="s">
        <v>1799</v>
      </c>
      <c r="M90" s="392">
        <v>42124</v>
      </c>
      <c r="N90" s="338">
        <v>37.36</v>
      </c>
      <c r="O90" s="338" t="s">
        <v>22</v>
      </c>
      <c r="P90" s="347" t="s">
        <v>1989</v>
      </c>
      <c r="Q90" s="136"/>
    </row>
    <row r="91" spans="1:17" ht="37.5" customHeight="1">
      <c r="A91" s="134">
        <v>88</v>
      </c>
      <c r="B91" s="138" t="s">
        <v>1986</v>
      </c>
      <c r="C91" s="381" t="s">
        <v>104</v>
      </c>
      <c r="D91" s="144" t="s">
        <v>2727</v>
      </c>
      <c r="E91" s="347" t="s">
        <v>1800</v>
      </c>
      <c r="F91" s="338">
        <v>18.99</v>
      </c>
      <c r="G91" s="338" t="s">
        <v>560</v>
      </c>
      <c r="H91" s="391" t="s">
        <v>2563</v>
      </c>
      <c r="I91" s="468" t="s">
        <v>1988</v>
      </c>
      <c r="J91" s="286" t="s">
        <v>19</v>
      </c>
      <c r="K91" s="338" t="s">
        <v>22</v>
      </c>
      <c r="L91" s="338" t="s">
        <v>1800</v>
      </c>
      <c r="M91" s="392">
        <v>42124</v>
      </c>
      <c r="N91" s="338">
        <v>18.99</v>
      </c>
      <c r="O91" s="338" t="s">
        <v>22</v>
      </c>
      <c r="P91" s="347" t="s">
        <v>1753</v>
      </c>
      <c r="Q91" s="136"/>
    </row>
    <row r="92" spans="1:16" s="136" customFormat="1" ht="60" customHeight="1">
      <c r="A92" s="134">
        <v>89</v>
      </c>
      <c r="B92" s="469" t="s">
        <v>2752</v>
      </c>
      <c r="C92" s="381" t="s">
        <v>104</v>
      </c>
      <c r="D92" s="381" t="s">
        <v>2753</v>
      </c>
      <c r="E92" s="347" t="s">
        <v>84</v>
      </c>
      <c r="F92" s="338"/>
      <c r="G92" s="395" t="s">
        <v>1937</v>
      </c>
      <c r="H92" s="347" t="s">
        <v>2342</v>
      </c>
      <c r="I92" s="299" t="s">
        <v>2754</v>
      </c>
      <c r="J92" s="286" t="s">
        <v>19</v>
      </c>
      <c r="K92" s="338" t="s">
        <v>22</v>
      </c>
      <c r="L92" s="338" t="s">
        <v>84</v>
      </c>
      <c r="M92" s="299" t="s">
        <v>2754</v>
      </c>
      <c r="N92" s="338"/>
      <c r="O92" s="338" t="s">
        <v>22</v>
      </c>
      <c r="P92" s="347" t="s">
        <v>2755</v>
      </c>
    </row>
    <row r="93" spans="1:16" s="136" customFormat="1" ht="40.5" customHeight="1">
      <c r="A93" s="134">
        <v>90</v>
      </c>
      <c r="B93" s="138" t="s">
        <v>727</v>
      </c>
      <c r="C93" s="381" t="s">
        <v>104</v>
      </c>
      <c r="D93" s="381" t="s">
        <v>489</v>
      </c>
      <c r="E93" s="347" t="s">
        <v>731</v>
      </c>
      <c r="F93" s="395">
        <v>41</v>
      </c>
      <c r="G93" s="395" t="s">
        <v>1937</v>
      </c>
      <c r="H93" s="347" t="s">
        <v>2346</v>
      </c>
      <c r="I93" s="299" t="s">
        <v>732</v>
      </c>
      <c r="J93" s="286" t="s">
        <v>19</v>
      </c>
      <c r="K93" s="338" t="s">
        <v>22</v>
      </c>
      <c r="L93" s="338" t="s">
        <v>731</v>
      </c>
      <c r="M93" s="299" t="s">
        <v>732</v>
      </c>
      <c r="N93" s="395">
        <v>41</v>
      </c>
      <c r="O93" s="338" t="s">
        <v>22</v>
      </c>
      <c r="P93" s="347" t="s">
        <v>1984</v>
      </c>
    </row>
    <row r="94" spans="1:16" s="136" customFormat="1" ht="34.5" customHeight="1">
      <c r="A94" s="134">
        <v>91</v>
      </c>
      <c r="B94" s="79" t="s">
        <v>236</v>
      </c>
      <c r="C94" s="381" t="s">
        <v>104</v>
      </c>
      <c r="D94" s="381" t="s">
        <v>489</v>
      </c>
      <c r="E94" s="347" t="s">
        <v>722</v>
      </c>
      <c r="F94" s="338">
        <v>14.48</v>
      </c>
      <c r="G94" s="338" t="s">
        <v>560</v>
      </c>
      <c r="H94" s="388" t="s">
        <v>2553</v>
      </c>
      <c r="I94" s="299" t="s">
        <v>1806</v>
      </c>
      <c r="J94" s="286" t="s">
        <v>19</v>
      </c>
      <c r="K94" s="338" t="s">
        <v>22</v>
      </c>
      <c r="L94" s="338" t="s">
        <v>1801</v>
      </c>
      <c r="M94" s="300">
        <v>42129</v>
      </c>
      <c r="N94" s="338">
        <v>14.48</v>
      </c>
      <c r="O94" s="338" t="s">
        <v>22</v>
      </c>
      <c r="P94" s="347" t="s">
        <v>2491</v>
      </c>
    </row>
    <row r="95" spans="1:16" s="136" customFormat="1" ht="88.5" customHeight="1">
      <c r="A95" s="134">
        <v>92</v>
      </c>
      <c r="B95" s="138" t="s">
        <v>2236</v>
      </c>
      <c r="C95" s="381" t="s">
        <v>104</v>
      </c>
      <c r="D95" s="452" t="s">
        <v>2756</v>
      </c>
      <c r="E95" s="347" t="s">
        <v>1803</v>
      </c>
      <c r="F95" s="338">
        <v>150</v>
      </c>
      <c r="G95" s="338" t="s">
        <v>1937</v>
      </c>
      <c r="H95" s="347" t="s">
        <v>2320</v>
      </c>
      <c r="I95" s="299" t="s">
        <v>732</v>
      </c>
      <c r="J95" s="286" t="s">
        <v>19</v>
      </c>
      <c r="K95" s="338" t="s">
        <v>22</v>
      </c>
      <c r="L95" s="338" t="s">
        <v>1803</v>
      </c>
      <c r="M95" s="299" t="s">
        <v>732</v>
      </c>
      <c r="N95" s="338">
        <v>150</v>
      </c>
      <c r="O95" s="338" t="s">
        <v>22</v>
      </c>
      <c r="P95" s="347" t="s">
        <v>2237</v>
      </c>
    </row>
    <row r="96" spans="1:16" s="136" customFormat="1" ht="46.5" customHeight="1">
      <c r="A96" s="134">
        <v>93</v>
      </c>
      <c r="B96" s="138" t="s">
        <v>2336</v>
      </c>
      <c r="C96" s="381" t="s">
        <v>104</v>
      </c>
      <c r="D96" s="144" t="s">
        <v>2727</v>
      </c>
      <c r="E96" s="347" t="s">
        <v>710</v>
      </c>
      <c r="F96" s="338">
        <v>289.19</v>
      </c>
      <c r="G96" s="338" t="s">
        <v>560</v>
      </c>
      <c r="H96" s="347" t="s">
        <v>2335</v>
      </c>
      <c r="I96" s="299" t="s">
        <v>696</v>
      </c>
      <c r="J96" s="286" t="s">
        <v>19</v>
      </c>
      <c r="K96" s="338" t="s">
        <v>22</v>
      </c>
      <c r="L96" s="338" t="s">
        <v>710</v>
      </c>
      <c r="M96" s="299" t="s">
        <v>1802</v>
      </c>
      <c r="N96" s="338">
        <v>289.19</v>
      </c>
      <c r="O96" s="338" t="s">
        <v>22</v>
      </c>
      <c r="P96" s="347" t="s">
        <v>2235</v>
      </c>
    </row>
    <row r="97" spans="1:16" s="136" customFormat="1" ht="57.75" customHeight="1">
      <c r="A97" s="134">
        <v>94</v>
      </c>
      <c r="B97" s="138" t="s">
        <v>2213</v>
      </c>
      <c r="C97" s="381" t="s">
        <v>104</v>
      </c>
      <c r="D97" s="144" t="s">
        <v>2727</v>
      </c>
      <c r="E97" s="347" t="s">
        <v>1804</v>
      </c>
      <c r="F97" s="338">
        <v>500.94</v>
      </c>
      <c r="G97" s="338" t="s">
        <v>1937</v>
      </c>
      <c r="H97" s="347" t="s">
        <v>2335</v>
      </c>
      <c r="I97" s="299" t="s">
        <v>1802</v>
      </c>
      <c r="J97" s="286" t="s">
        <v>19</v>
      </c>
      <c r="K97" s="338" t="s">
        <v>22</v>
      </c>
      <c r="L97" s="338" t="s">
        <v>1804</v>
      </c>
      <c r="M97" s="299" t="s">
        <v>1802</v>
      </c>
      <c r="N97" s="338">
        <v>500.94</v>
      </c>
      <c r="O97" s="338" t="s">
        <v>22</v>
      </c>
      <c r="P97" s="347" t="s">
        <v>2234</v>
      </c>
    </row>
    <row r="98" spans="1:16" s="136" customFormat="1" ht="36.75" customHeight="1">
      <c r="A98" s="134">
        <v>95</v>
      </c>
      <c r="B98" s="79" t="s">
        <v>2233</v>
      </c>
      <c r="C98" s="381" t="s">
        <v>104</v>
      </c>
      <c r="D98" s="144" t="s">
        <v>2727</v>
      </c>
      <c r="E98" s="347" t="s">
        <v>1805</v>
      </c>
      <c r="F98" s="338">
        <v>206.91</v>
      </c>
      <c r="G98" s="338" t="s">
        <v>560</v>
      </c>
      <c r="H98" s="347" t="s">
        <v>2394</v>
      </c>
      <c r="I98" s="299" t="s">
        <v>714</v>
      </c>
      <c r="J98" s="286" t="s">
        <v>19</v>
      </c>
      <c r="K98" s="338" t="s">
        <v>22</v>
      </c>
      <c r="L98" s="338" t="s">
        <v>1805</v>
      </c>
      <c r="M98" s="299" t="s">
        <v>1806</v>
      </c>
      <c r="N98" s="338">
        <v>206.91</v>
      </c>
      <c r="O98" s="338" t="s">
        <v>22</v>
      </c>
      <c r="P98" s="347" t="s">
        <v>2232</v>
      </c>
    </row>
    <row r="99" spans="1:16" s="136" customFormat="1" ht="69" customHeight="1">
      <c r="A99" s="134">
        <v>96</v>
      </c>
      <c r="B99" s="138" t="s">
        <v>2168</v>
      </c>
      <c r="C99" s="381" t="s">
        <v>104</v>
      </c>
      <c r="D99" s="144" t="s">
        <v>2727</v>
      </c>
      <c r="E99" s="347" t="s">
        <v>1826</v>
      </c>
      <c r="F99" s="338">
        <v>8</v>
      </c>
      <c r="G99" s="338" t="s">
        <v>1937</v>
      </c>
      <c r="H99" s="347" t="s">
        <v>2318</v>
      </c>
      <c r="I99" s="299" t="s">
        <v>1806</v>
      </c>
      <c r="J99" s="286" t="s">
        <v>19</v>
      </c>
      <c r="K99" s="338" t="s">
        <v>22</v>
      </c>
      <c r="L99" s="338" t="s">
        <v>1826</v>
      </c>
      <c r="M99" s="299" t="s">
        <v>1806</v>
      </c>
      <c r="N99" s="338">
        <v>8</v>
      </c>
      <c r="O99" s="338"/>
      <c r="P99" s="347" t="s">
        <v>2497</v>
      </c>
    </row>
    <row r="100" spans="1:16" s="136" customFormat="1" ht="64.5" customHeight="1">
      <c r="A100" s="134">
        <v>97</v>
      </c>
      <c r="B100" s="138" t="s">
        <v>2229</v>
      </c>
      <c r="C100" s="381" t="s">
        <v>104</v>
      </c>
      <c r="D100" s="144" t="s">
        <v>2727</v>
      </c>
      <c r="E100" s="347" t="s">
        <v>1807</v>
      </c>
      <c r="F100" s="338">
        <v>170</v>
      </c>
      <c r="G100" s="396" t="s">
        <v>560</v>
      </c>
      <c r="H100" s="453" t="s">
        <v>2715</v>
      </c>
      <c r="I100" s="299" t="s">
        <v>2754</v>
      </c>
      <c r="J100" s="286" t="s">
        <v>19</v>
      </c>
      <c r="K100" s="338" t="s">
        <v>22</v>
      </c>
      <c r="L100" s="347" t="s">
        <v>1807</v>
      </c>
      <c r="M100" s="299" t="s">
        <v>1808</v>
      </c>
      <c r="N100" s="338">
        <v>170</v>
      </c>
      <c r="O100" s="338" t="s">
        <v>22</v>
      </c>
      <c r="P100" s="347" t="s">
        <v>2230</v>
      </c>
    </row>
    <row r="101" spans="1:16" s="136" customFormat="1" ht="45" customHeight="1">
      <c r="A101" s="134">
        <v>98</v>
      </c>
      <c r="B101" s="138" t="s">
        <v>719</v>
      </c>
      <c r="C101" s="381" t="s">
        <v>104</v>
      </c>
      <c r="D101" s="381" t="s">
        <v>489</v>
      </c>
      <c r="E101" s="347" t="s">
        <v>720</v>
      </c>
      <c r="F101" s="338">
        <v>111.82</v>
      </c>
      <c r="G101" s="338" t="s">
        <v>1937</v>
      </c>
      <c r="H101" s="347" t="s">
        <v>2386</v>
      </c>
      <c r="I101" s="299" t="s">
        <v>2754</v>
      </c>
      <c r="J101" s="286" t="s">
        <v>19</v>
      </c>
      <c r="K101" s="338" t="s">
        <v>22</v>
      </c>
      <c r="L101" s="338" t="s">
        <v>720</v>
      </c>
      <c r="M101" s="299" t="s">
        <v>721</v>
      </c>
      <c r="N101" s="338">
        <v>111.82</v>
      </c>
      <c r="O101" s="338" t="s">
        <v>22</v>
      </c>
      <c r="P101" s="347" t="s">
        <v>2231</v>
      </c>
    </row>
    <row r="102" spans="1:16" s="136" customFormat="1" ht="57" customHeight="1">
      <c r="A102" s="134">
        <v>99</v>
      </c>
      <c r="B102" s="138" t="s">
        <v>2227</v>
      </c>
      <c r="C102" s="381" t="s">
        <v>104</v>
      </c>
      <c r="D102" s="144" t="s">
        <v>2727</v>
      </c>
      <c r="E102" s="347" t="s">
        <v>1810</v>
      </c>
      <c r="F102" s="338">
        <v>289</v>
      </c>
      <c r="G102" s="396" t="s">
        <v>560</v>
      </c>
      <c r="H102" s="347" t="s">
        <v>2737</v>
      </c>
      <c r="I102" s="299" t="s">
        <v>703</v>
      </c>
      <c r="J102" s="286" t="s">
        <v>19</v>
      </c>
      <c r="K102" s="338" t="s">
        <v>22</v>
      </c>
      <c r="L102" s="338" t="s">
        <v>1810</v>
      </c>
      <c r="M102" s="299" t="s">
        <v>1809</v>
      </c>
      <c r="N102" s="338">
        <v>289</v>
      </c>
      <c r="O102" s="338" t="s">
        <v>22</v>
      </c>
      <c r="P102" s="347" t="s">
        <v>2228</v>
      </c>
    </row>
    <row r="103" spans="1:16" s="136" customFormat="1" ht="63" customHeight="1">
      <c r="A103" s="134">
        <v>100</v>
      </c>
      <c r="B103" s="138" t="s">
        <v>2226</v>
      </c>
      <c r="C103" s="381" t="s">
        <v>104</v>
      </c>
      <c r="D103" s="144" t="s">
        <v>2727</v>
      </c>
      <c r="E103" s="347" t="s">
        <v>1810</v>
      </c>
      <c r="F103" s="338">
        <v>259</v>
      </c>
      <c r="G103" s="396" t="s">
        <v>560</v>
      </c>
      <c r="H103" s="347" t="s">
        <v>2737</v>
      </c>
      <c r="I103" s="299" t="s">
        <v>703</v>
      </c>
      <c r="J103" s="286" t="s">
        <v>19</v>
      </c>
      <c r="K103" s="338" t="s">
        <v>22</v>
      </c>
      <c r="L103" s="338" t="s">
        <v>1810</v>
      </c>
      <c r="M103" s="299" t="s">
        <v>1809</v>
      </c>
      <c r="N103" s="338">
        <v>259</v>
      </c>
      <c r="O103" s="338" t="s">
        <v>22</v>
      </c>
      <c r="P103" s="347" t="s">
        <v>2225</v>
      </c>
    </row>
    <row r="104" spans="1:16" s="136" customFormat="1" ht="66" customHeight="1">
      <c r="A104" s="134">
        <v>101</v>
      </c>
      <c r="B104" s="138" t="s">
        <v>2223</v>
      </c>
      <c r="C104" s="381" t="s">
        <v>104</v>
      </c>
      <c r="D104" s="144" t="s">
        <v>2727</v>
      </c>
      <c r="E104" s="347" t="s">
        <v>1810</v>
      </c>
      <c r="F104" s="338">
        <v>269.5</v>
      </c>
      <c r="G104" s="396" t="s">
        <v>560</v>
      </c>
      <c r="H104" s="347" t="s">
        <v>2737</v>
      </c>
      <c r="I104" s="299" t="s">
        <v>703</v>
      </c>
      <c r="J104" s="286" t="s">
        <v>19</v>
      </c>
      <c r="K104" s="338" t="s">
        <v>22</v>
      </c>
      <c r="L104" s="338" t="s">
        <v>1810</v>
      </c>
      <c r="M104" s="299" t="s">
        <v>1809</v>
      </c>
      <c r="N104" s="338">
        <v>269.5</v>
      </c>
      <c r="O104" s="338" t="s">
        <v>22</v>
      </c>
      <c r="P104" s="347" t="s">
        <v>2224</v>
      </c>
    </row>
    <row r="105" spans="1:16" s="136" customFormat="1" ht="66" customHeight="1">
      <c r="A105" s="134">
        <v>102</v>
      </c>
      <c r="B105" s="79" t="s">
        <v>2222</v>
      </c>
      <c r="C105" s="381" t="s">
        <v>104</v>
      </c>
      <c r="D105" s="144" t="s">
        <v>2727</v>
      </c>
      <c r="E105" s="347" t="s">
        <v>1810</v>
      </c>
      <c r="F105" s="338">
        <v>164</v>
      </c>
      <c r="G105" s="338" t="s">
        <v>560</v>
      </c>
      <c r="H105" s="347" t="s">
        <v>2737</v>
      </c>
      <c r="I105" s="299" t="s">
        <v>703</v>
      </c>
      <c r="J105" s="286" t="s">
        <v>19</v>
      </c>
      <c r="K105" s="338" t="s">
        <v>22</v>
      </c>
      <c r="L105" s="338" t="s">
        <v>1810</v>
      </c>
      <c r="M105" s="299" t="s">
        <v>1809</v>
      </c>
      <c r="N105" s="338">
        <v>164</v>
      </c>
      <c r="O105" s="338" t="s">
        <v>22</v>
      </c>
      <c r="P105" s="347" t="s">
        <v>2221</v>
      </c>
    </row>
    <row r="106" spans="1:16" s="136" customFormat="1" ht="42.75" customHeight="1">
      <c r="A106" s="134">
        <v>103</v>
      </c>
      <c r="B106" s="79" t="s">
        <v>2219</v>
      </c>
      <c r="C106" s="381" t="s">
        <v>104</v>
      </c>
      <c r="D106" s="144" t="s">
        <v>2727</v>
      </c>
      <c r="E106" s="347" t="s">
        <v>1811</v>
      </c>
      <c r="F106" s="338">
        <v>415</v>
      </c>
      <c r="G106" s="338" t="s">
        <v>560</v>
      </c>
      <c r="H106" s="457" t="s">
        <v>2563</v>
      </c>
      <c r="I106" s="299" t="s">
        <v>713</v>
      </c>
      <c r="J106" s="286" t="s">
        <v>19</v>
      </c>
      <c r="K106" s="338" t="s">
        <v>22</v>
      </c>
      <c r="L106" s="338" t="s">
        <v>1811</v>
      </c>
      <c r="M106" s="299" t="s">
        <v>1809</v>
      </c>
      <c r="N106" s="338">
        <v>415</v>
      </c>
      <c r="O106" s="338" t="s">
        <v>22</v>
      </c>
      <c r="P106" s="347" t="s">
        <v>2220</v>
      </c>
    </row>
    <row r="107" spans="1:16" s="136" customFormat="1" ht="51.75" customHeight="1">
      <c r="A107" s="134">
        <v>104</v>
      </c>
      <c r="B107" s="138" t="s">
        <v>2167</v>
      </c>
      <c r="C107" s="381" t="s">
        <v>104</v>
      </c>
      <c r="D107" s="144" t="s">
        <v>2727</v>
      </c>
      <c r="E107" s="347" t="s">
        <v>1797</v>
      </c>
      <c r="F107" s="338">
        <v>6.54</v>
      </c>
      <c r="G107" s="338" t="s">
        <v>560</v>
      </c>
      <c r="H107" s="456" t="s">
        <v>2564</v>
      </c>
      <c r="I107" s="299" t="s">
        <v>1809</v>
      </c>
      <c r="J107" s="286" t="s">
        <v>19</v>
      </c>
      <c r="K107" s="338" t="s">
        <v>22</v>
      </c>
      <c r="L107" s="338" t="s">
        <v>1797</v>
      </c>
      <c r="M107" s="299" t="s">
        <v>1809</v>
      </c>
      <c r="N107" s="338">
        <v>6.54</v>
      </c>
      <c r="O107" s="338" t="s">
        <v>22</v>
      </c>
      <c r="P107" s="347" t="s">
        <v>2496</v>
      </c>
    </row>
    <row r="108" spans="1:16" s="136" customFormat="1" ht="46.5" customHeight="1">
      <c r="A108" s="134">
        <v>105</v>
      </c>
      <c r="B108" s="138" t="s">
        <v>2166</v>
      </c>
      <c r="C108" s="381" t="s">
        <v>104</v>
      </c>
      <c r="D108" s="144" t="s">
        <v>2727</v>
      </c>
      <c r="E108" s="347" t="s">
        <v>1797</v>
      </c>
      <c r="F108" s="338">
        <v>5.24</v>
      </c>
      <c r="G108" s="338" t="s">
        <v>560</v>
      </c>
      <c r="H108" s="347" t="s">
        <v>2539</v>
      </c>
      <c r="I108" s="299" t="s">
        <v>1809</v>
      </c>
      <c r="J108" s="286" t="s">
        <v>19</v>
      </c>
      <c r="K108" s="338" t="s">
        <v>22</v>
      </c>
      <c r="L108" s="338" t="s">
        <v>1797</v>
      </c>
      <c r="M108" s="299" t="s">
        <v>1809</v>
      </c>
      <c r="N108" s="338">
        <v>5.24</v>
      </c>
      <c r="O108" s="338" t="s">
        <v>22</v>
      </c>
      <c r="P108" s="347" t="s">
        <v>2494</v>
      </c>
    </row>
    <row r="109" spans="1:16" s="136" customFormat="1" ht="54" customHeight="1">
      <c r="A109" s="134">
        <v>106</v>
      </c>
      <c r="B109" s="79" t="s">
        <v>2019</v>
      </c>
      <c r="C109" s="381" t="s">
        <v>104</v>
      </c>
      <c r="D109" s="144" t="s">
        <v>2727</v>
      </c>
      <c r="E109" s="347" t="s">
        <v>1831</v>
      </c>
      <c r="F109" s="338">
        <v>35</v>
      </c>
      <c r="G109" s="338" t="s">
        <v>560</v>
      </c>
      <c r="H109" s="456" t="s">
        <v>2565</v>
      </c>
      <c r="I109" s="299" t="s">
        <v>1809</v>
      </c>
      <c r="J109" s="286" t="s">
        <v>19</v>
      </c>
      <c r="K109" s="338" t="s">
        <v>22</v>
      </c>
      <c r="L109" s="347" t="s">
        <v>1831</v>
      </c>
      <c r="M109" s="299" t="s">
        <v>1809</v>
      </c>
      <c r="N109" s="338">
        <v>35</v>
      </c>
      <c r="O109" s="338" t="s">
        <v>22</v>
      </c>
      <c r="P109" s="347" t="s">
        <v>2492</v>
      </c>
    </row>
    <row r="110" spans="1:16" s="136" customFormat="1" ht="43.5" customHeight="1">
      <c r="A110" s="134">
        <v>107</v>
      </c>
      <c r="B110" s="138" t="s">
        <v>727</v>
      </c>
      <c r="C110" s="381" t="s">
        <v>104</v>
      </c>
      <c r="D110" s="381" t="s">
        <v>489</v>
      </c>
      <c r="E110" s="347" t="s">
        <v>729</v>
      </c>
      <c r="F110" s="338">
        <v>43.66</v>
      </c>
      <c r="G110" s="338" t="s">
        <v>560</v>
      </c>
      <c r="H110" s="347" t="s">
        <v>2346</v>
      </c>
      <c r="I110" s="299" t="s">
        <v>730</v>
      </c>
      <c r="J110" s="286" t="s">
        <v>19</v>
      </c>
      <c r="K110" s="338" t="s">
        <v>22</v>
      </c>
      <c r="L110" s="338" t="s">
        <v>729</v>
      </c>
      <c r="M110" s="299" t="s">
        <v>730</v>
      </c>
      <c r="N110" s="338">
        <v>43.66</v>
      </c>
      <c r="O110" s="338" t="s">
        <v>22</v>
      </c>
      <c r="P110" s="347" t="s">
        <v>2495</v>
      </c>
    </row>
    <row r="111" spans="1:16" s="136" customFormat="1" ht="42.75" customHeight="1">
      <c r="A111" s="134">
        <v>108</v>
      </c>
      <c r="B111" s="138" t="s">
        <v>667</v>
      </c>
      <c r="C111" s="381" t="s">
        <v>104</v>
      </c>
      <c r="D111" s="144" t="s">
        <v>2727</v>
      </c>
      <c r="E111" s="347" t="s">
        <v>2218</v>
      </c>
      <c r="F111" s="338">
        <v>450</v>
      </c>
      <c r="G111" s="338" t="s">
        <v>1937</v>
      </c>
      <c r="H111" s="347" t="s">
        <v>2737</v>
      </c>
      <c r="I111" s="299" t="s">
        <v>2754</v>
      </c>
      <c r="J111" s="286" t="s">
        <v>19</v>
      </c>
      <c r="K111" s="338" t="s">
        <v>22</v>
      </c>
      <c r="L111" s="338" t="s">
        <v>648</v>
      </c>
      <c r="M111" s="299" t="s">
        <v>730</v>
      </c>
      <c r="N111" s="338">
        <v>450</v>
      </c>
      <c r="O111" s="338" t="s">
        <v>22</v>
      </c>
      <c r="P111" s="347" t="s">
        <v>2217</v>
      </c>
    </row>
    <row r="112" spans="1:16" s="136" customFormat="1" ht="48" customHeight="1">
      <c r="A112" s="134">
        <v>109</v>
      </c>
      <c r="B112" s="138" t="s">
        <v>28</v>
      </c>
      <c r="C112" s="381" t="s">
        <v>104</v>
      </c>
      <c r="D112" s="144" t="s">
        <v>2727</v>
      </c>
      <c r="E112" s="347" t="s">
        <v>1812</v>
      </c>
      <c r="F112" s="338">
        <v>169.4</v>
      </c>
      <c r="G112" s="338" t="s">
        <v>1937</v>
      </c>
      <c r="H112" s="347" t="s">
        <v>2372</v>
      </c>
      <c r="I112" s="299" t="s">
        <v>730</v>
      </c>
      <c r="J112" s="286" t="s">
        <v>19</v>
      </c>
      <c r="K112" s="338" t="s">
        <v>22</v>
      </c>
      <c r="L112" s="338" t="s">
        <v>1812</v>
      </c>
      <c r="M112" s="299" t="s">
        <v>1813</v>
      </c>
      <c r="N112" s="338">
        <v>169.4</v>
      </c>
      <c r="O112" s="338" t="s">
        <v>22</v>
      </c>
      <c r="P112" s="347" t="s">
        <v>2216</v>
      </c>
    </row>
    <row r="113" spans="1:16" s="136" customFormat="1" ht="57.75" customHeight="1">
      <c r="A113" s="134">
        <v>110</v>
      </c>
      <c r="B113" s="138" t="s">
        <v>2213</v>
      </c>
      <c r="C113" s="381" t="s">
        <v>104</v>
      </c>
      <c r="D113" s="144" t="s">
        <v>2727</v>
      </c>
      <c r="E113" s="347" t="s">
        <v>2214</v>
      </c>
      <c r="F113" s="338">
        <v>94.38</v>
      </c>
      <c r="G113" s="338" t="s">
        <v>1937</v>
      </c>
      <c r="H113" s="347" t="s">
        <v>2335</v>
      </c>
      <c r="I113" s="299" t="s">
        <v>2754</v>
      </c>
      <c r="J113" s="286" t="s">
        <v>19</v>
      </c>
      <c r="K113" s="338" t="s">
        <v>22</v>
      </c>
      <c r="L113" s="338" t="s">
        <v>1804</v>
      </c>
      <c r="M113" s="299" t="s">
        <v>1813</v>
      </c>
      <c r="N113" s="338">
        <v>94.38</v>
      </c>
      <c r="O113" s="338" t="s">
        <v>22</v>
      </c>
      <c r="P113" s="347" t="s">
        <v>2215</v>
      </c>
    </row>
    <row r="114" spans="1:16" s="136" customFormat="1" ht="66.75" customHeight="1">
      <c r="A114" s="134">
        <v>111</v>
      </c>
      <c r="B114" s="138" t="s">
        <v>2212</v>
      </c>
      <c r="C114" s="381" t="s">
        <v>104</v>
      </c>
      <c r="D114" s="381" t="s">
        <v>670</v>
      </c>
      <c r="E114" s="347" t="s">
        <v>1814</v>
      </c>
      <c r="F114" s="338">
        <v>465</v>
      </c>
      <c r="G114" s="338" t="s">
        <v>1937</v>
      </c>
      <c r="H114" s="347" t="s">
        <v>2328</v>
      </c>
      <c r="I114" s="300" t="s">
        <v>2297</v>
      </c>
      <c r="J114" s="347" t="s">
        <v>499</v>
      </c>
      <c r="K114" s="338" t="s">
        <v>22</v>
      </c>
      <c r="L114" s="338" t="s">
        <v>1814</v>
      </c>
      <c r="M114" s="300" t="s">
        <v>2297</v>
      </c>
      <c r="N114" s="338">
        <v>465</v>
      </c>
      <c r="O114" s="338" t="s">
        <v>22</v>
      </c>
      <c r="P114" s="347" t="s">
        <v>2211</v>
      </c>
    </row>
    <row r="115" spans="1:16" s="136" customFormat="1" ht="51.75" customHeight="1">
      <c r="A115" s="134">
        <v>112</v>
      </c>
      <c r="B115" s="138" t="s">
        <v>2249</v>
      </c>
      <c r="C115" s="381" t="s">
        <v>496</v>
      </c>
      <c r="D115" s="144" t="s">
        <v>2727</v>
      </c>
      <c r="E115" s="347" t="s">
        <v>949</v>
      </c>
      <c r="F115" s="338">
        <v>3502.95</v>
      </c>
      <c r="G115" s="338" t="s">
        <v>1937</v>
      </c>
      <c r="H115" s="347" t="s">
        <v>2353</v>
      </c>
      <c r="I115" s="299" t="s">
        <v>1813</v>
      </c>
      <c r="J115" s="286" t="s">
        <v>19</v>
      </c>
      <c r="K115" s="338" t="s">
        <v>22</v>
      </c>
      <c r="L115" s="338" t="s">
        <v>949</v>
      </c>
      <c r="M115" s="299" t="s">
        <v>1813</v>
      </c>
      <c r="N115" s="338">
        <v>3502.95</v>
      </c>
      <c r="O115" s="338" t="s">
        <v>22</v>
      </c>
      <c r="P115" s="384" t="s">
        <v>2092</v>
      </c>
    </row>
    <row r="116" spans="1:16" s="136" customFormat="1" ht="46.5" customHeight="1">
      <c r="A116" s="134">
        <v>113</v>
      </c>
      <c r="B116" s="138" t="s">
        <v>28</v>
      </c>
      <c r="C116" s="381" t="s">
        <v>104</v>
      </c>
      <c r="D116" s="144" t="s">
        <v>2727</v>
      </c>
      <c r="E116" s="347" t="s">
        <v>1812</v>
      </c>
      <c r="F116" s="338">
        <v>127.05</v>
      </c>
      <c r="G116" s="338" t="s">
        <v>1937</v>
      </c>
      <c r="H116" s="347" t="s">
        <v>2372</v>
      </c>
      <c r="I116" s="299" t="s">
        <v>730</v>
      </c>
      <c r="J116" s="286" t="s">
        <v>19</v>
      </c>
      <c r="K116" s="338" t="s">
        <v>22</v>
      </c>
      <c r="L116" s="338" t="s">
        <v>1812</v>
      </c>
      <c r="M116" s="300" t="s">
        <v>2210</v>
      </c>
      <c r="N116" s="338">
        <v>127.05</v>
      </c>
      <c r="O116" s="338" t="s">
        <v>22</v>
      </c>
      <c r="P116" s="347" t="s">
        <v>2209</v>
      </c>
    </row>
    <row r="117" spans="1:16" s="136" customFormat="1" ht="45.75" customHeight="1">
      <c r="A117" s="134">
        <v>114</v>
      </c>
      <c r="B117" s="138" t="s">
        <v>727</v>
      </c>
      <c r="C117" s="381" t="s">
        <v>104</v>
      </c>
      <c r="D117" s="381" t="s">
        <v>489</v>
      </c>
      <c r="E117" s="347" t="s">
        <v>726</v>
      </c>
      <c r="F117" s="338">
        <v>41.78</v>
      </c>
      <c r="G117" s="338" t="s">
        <v>560</v>
      </c>
      <c r="H117" s="347" t="s">
        <v>2386</v>
      </c>
      <c r="I117" s="299" t="s">
        <v>728</v>
      </c>
      <c r="J117" s="286" t="s">
        <v>19</v>
      </c>
      <c r="K117" s="338" t="s">
        <v>22</v>
      </c>
      <c r="L117" s="338" t="s">
        <v>726</v>
      </c>
      <c r="M117" s="299" t="s">
        <v>728</v>
      </c>
      <c r="N117" s="338">
        <v>41.78</v>
      </c>
      <c r="O117" s="338" t="s">
        <v>22</v>
      </c>
      <c r="P117" s="347" t="s">
        <v>2163</v>
      </c>
    </row>
    <row r="118" spans="1:16" s="136" customFormat="1" ht="42.75" customHeight="1">
      <c r="A118" s="134">
        <v>115</v>
      </c>
      <c r="B118" s="138" t="s">
        <v>727</v>
      </c>
      <c r="C118" s="381" t="s">
        <v>104</v>
      </c>
      <c r="D118" s="381" t="s">
        <v>489</v>
      </c>
      <c r="E118" s="347" t="s">
        <v>726</v>
      </c>
      <c r="F118" s="338">
        <v>7.5</v>
      </c>
      <c r="G118" s="338" t="s">
        <v>560</v>
      </c>
      <c r="H118" s="347" t="s">
        <v>2346</v>
      </c>
      <c r="I118" s="299" t="s">
        <v>728</v>
      </c>
      <c r="J118" s="286" t="s">
        <v>19</v>
      </c>
      <c r="K118" s="338" t="s">
        <v>22</v>
      </c>
      <c r="L118" s="338" t="s">
        <v>726</v>
      </c>
      <c r="M118" s="299" t="s">
        <v>728</v>
      </c>
      <c r="N118" s="338">
        <v>7.5</v>
      </c>
      <c r="O118" s="338" t="s">
        <v>22</v>
      </c>
      <c r="P118" s="347" t="s">
        <v>2162</v>
      </c>
    </row>
    <row r="119" spans="1:16" s="136" customFormat="1" ht="36" customHeight="1">
      <c r="A119" s="134">
        <v>116</v>
      </c>
      <c r="B119" s="138" t="s">
        <v>2165</v>
      </c>
      <c r="C119" s="381" t="s">
        <v>104</v>
      </c>
      <c r="D119" s="144" t="s">
        <v>2727</v>
      </c>
      <c r="E119" s="347" t="s">
        <v>1827</v>
      </c>
      <c r="F119" s="338">
        <v>6.53</v>
      </c>
      <c r="G119" s="338" t="s">
        <v>560</v>
      </c>
      <c r="H119" s="391" t="s">
        <v>2566</v>
      </c>
      <c r="I119" s="299" t="s">
        <v>728</v>
      </c>
      <c r="J119" s="286" t="s">
        <v>19</v>
      </c>
      <c r="K119" s="338" t="s">
        <v>22</v>
      </c>
      <c r="L119" s="338" t="s">
        <v>1827</v>
      </c>
      <c r="M119" s="299" t="s">
        <v>728</v>
      </c>
      <c r="N119" s="338">
        <v>6.53</v>
      </c>
      <c r="O119" s="338"/>
      <c r="P119" s="347" t="s">
        <v>2164</v>
      </c>
    </row>
    <row r="120" spans="1:16" s="136" customFormat="1" ht="42" customHeight="1">
      <c r="A120" s="134">
        <v>117</v>
      </c>
      <c r="B120" s="138" t="s">
        <v>2207</v>
      </c>
      <c r="C120" s="381" t="s">
        <v>104</v>
      </c>
      <c r="D120" s="144" t="s">
        <v>2727</v>
      </c>
      <c r="E120" s="347" t="s">
        <v>1816</v>
      </c>
      <c r="F120" s="338">
        <v>121</v>
      </c>
      <c r="G120" s="338" t="s">
        <v>1937</v>
      </c>
      <c r="H120" s="347" t="s">
        <v>2319</v>
      </c>
      <c r="I120" s="466" t="s">
        <v>2742</v>
      </c>
      <c r="J120" s="286" t="s">
        <v>19</v>
      </c>
      <c r="K120" s="338" t="s">
        <v>22</v>
      </c>
      <c r="L120" s="338" t="s">
        <v>1816</v>
      </c>
      <c r="M120" s="299" t="s">
        <v>1815</v>
      </c>
      <c r="N120" s="338">
        <v>121</v>
      </c>
      <c r="O120" s="338" t="s">
        <v>22</v>
      </c>
      <c r="P120" s="347" t="s">
        <v>2206</v>
      </c>
    </row>
    <row r="121" spans="1:16" s="136" customFormat="1" ht="43.5" customHeight="1">
      <c r="A121" s="134">
        <v>118</v>
      </c>
      <c r="B121" s="138" t="s">
        <v>2203</v>
      </c>
      <c r="C121" s="381" t="s">
        <v>104</v>
      </c>
      <c r="D121" s="144" t="s">
        <v>2727</v>
      </c>
      <c r="E121" s="347" t="s">
        <v>1816</v>
      </c>
      <c r="F121" s="338">
        <v>351.76</v>
      </c>
      <c r="G121" s="338" t="s">
        <v>1937</v>
      </c>
      <c r="H121" s="347" t="s">
        <v>2319</v>
      </c>
      <c r="I121" s="466" t="s">
        <v>2742</v>
      </c>
      <c r="J121" s="286" t="s">
        <v>19</v>
      </c>
      <c r="K121" s="338" t="s">
        <v>22</v>
      </c>
      <c r="L121" s="338" t="s">
        <v>1816</v>
      </c>
      <c r="M121" s="299" t="s">
        <v>1815</v>
      </c>
      <c r="N121" s="338">
        <v>351.76</v>
      </c>
      <c r="O121" s="338" t="s">
        <v>22</v>
      </c>
      <c r="P121" s="347" t="s">
        <v>2204</v>
      </c>
    </row>
    <row r="122" spans="1:16" s="136" customFormat="1" ht="54" customHeight="1">
      <c r="A122" s="134">
        <v>119</v>
      </c>
      <c r="B122" s="138" t="s">
        <v>2202</v>
      </c>
      <c r="C122" s="381" t="s">
        <v>104</v>
      </c>
      <c r="D122" s="144" t="s">
        <v>2727</v>
      </c>
      <c r="E122" s="347" t="s">
        <v>1817</v>
      </c>
      <c r="F122" s="338">
        <v>100</v>
      </c>
      <c r="G122" s="338" t="s">
        <v>1937</v>
      </c>
      <c r="H122" s="347" t="s">
        <v>2715</v>
      </c>
      <c r="I122" s="299" t="s">
        <v>2754</v>
      </c>
      <c r="J122" s="286" t="s">
        <v>19</v>
      </c>
      <c r="K122" s="338" t="s">
        <v>22</v>
      </c>
      <c r="L122" s="347" t="s">
        <v>1817</v>
      </c>
      <c r="M122" s="299" t="s">
        <v>1815</v>
      </c>
      <c r="N122" s="338">
        <v>100</v>
      </c>
      <c r="O122" s="338" t="s">
        <v>22</v>
      </c>
      <c r="P122" s="347" t="s">
        <v>2201</v>
      </c>
    </row>
    <row r="123" spans="1:16" s="136" customFormat="1" ht="34.5" customHeight="1">
      <c r="A123" s="134">
        <v>120</v>
      </c>
      <c r="B123" s="138" t="s">
        <v>2197</v>
      </c>
      <c r="C123" s="381" t="s">
        <v>104</v>
      </c>
      <c r="D123" s="144" t="s">
        <v>2727</v>
      </c>
      <c r="E123" s="347" t="s">
        <v>2198</v>
      </c>
      <c r="F123" s="338">
        <v>320</v>
      </c>
      <c r="G123" s="338" t="s">
        <v>560</v>
      </c>
      <c r="H123" s="347" t="s">
        <v>2318</v>
      </c>
      <c r="I123" s="299" t="s">
        <v>1818</v>
      </c>
      <c r="J123" s="286" t="s">
        <v>19</v>
      </c>
      <c r="K123" s="338" t="s">
        <v>22</v>
      </c>
      <c r="L123" s="347" t="s">
        <v>645</v>
      </c>
      <c r="M123" s="299" t="s">
        <v>1818</v>
      </c>
      <c r="N123" s="338">
        <v>320</v>
      </c>
      <c r="O123" s="338" t="s">
        <v>22</v>
      </c>
      <c r="P123" s="347" t="s">
        <v>2199</v>
      </c>
    </row>
    <row r="124" spans="1:16" s="136" customFormat="1" ht="36" customHeight="1">
      <c r="A124" s="134">
        <v>121</v>
      </c>
      <c r="B124" s="138" t="s">
        <v>2196</v>
      </c>
      <c r="C124" s="381" t="s">
        <v>104</v>
      </c>
      <c r="D124" s="144" t="s">
        <v>2727</v>
      </c>
      <c r="E124" s="347" t="s">
        <v>710</v>
      </c>
      <c r="F124" s="338">
        <v>287.98</v>
      </c>
      <c r="G124" s="338" t="s">
        <v>560</v>
      </c>
      <c r="H124" s="347" t="s">
        <v>2335</v>
      </c>
      <c r="I124" s="299" t="s">
        <v>696</v>
      </c>
      <c r="J124" s="286" t="s">
        <v>19</v>
      </c>
      <c r="K124" s="338" t="s">
        <v>22</v>
      </c>
      <c r="L124" s="347" t="s">
        <v>710</v>
      </c>
      <c r="M124" s="299" t="s">
        <v>1819</v>
      </c>
      <c r="N124" s="338">
        <v>287.98</v>
      </c>
      <c r="O124" s="338" t="s">
        <v>22</v>
      </c>
      <c r="P124" s="347" t="s">
        <v>2195</v>
      </c>
    </row>
    <row r="125" spans="1:16" s="136" customFormat="1" ht="36.75" customHeight="1">
      <c r="A125" s="134">
        <v>122</v>
      </c>
      <c r="B125" s="138" t="s">
        <v>2192</v>
      </c>
      <c r="C125" s="381" t="s">
        <v>104</v>
      </c>
      <c r="D125" s="144" t="s">
        <v>2727</v>
      </c>
      <c r="E125" s="347" t="s">
        <v>1820</v>
      </c>
      <c r="F125" s="338">
        <v>302.5</v>
      </c>
      <c r="G125" s="338" t="s">
        <v>1937</v>
      </c>
      <c r="H125" s="347" t="s">
        <v>2321</v>
      </c>
      <c r="I125" s="299" t="s">
        <v>1991</v>
      </c>
      <c r="J125" s="286" t="s">
        <v>19</v>
      </c>
      <c r="K125" s="338" t="s">
        <v>22</v>
      </c>
      <c r="L125" s="347" t="s">
        <v>1820</v>
      </c>
      <c r="M125" s="299" t="s">
        <v>1991</v>
      </c>
      <c r="N125" s="338">
        <v>302.5</v>
      </c>
      <c r="O125" s="338" t="s">
        <v>22</v>
      </c>
      <c r="P125" s="347" t="s">
        <v>2757</v>
      </c>
    </row>
    <row r="126" spans="1:16" s="136" customFormat="1" ht="38.25" customHeight="1">
      <c r="A126" s="134">
        <v>123</v>
      </c>
      <c r="B126" s="138" t="s">
        <v>1983</v>
      </c>
      <c r="C126" s="381" t="s">
        <v>104</v>
      </c>
      <c r="D126" s="144" t="s">
        <v>2727</v>
      </c>
      <c r="E126" s="347" t="s">
        <v>1829</v>
      </c>
      <c r="F126" s="338">
        <v>15</v>
      </c>
      <c r="G126" s="338" t="s">
        <v>560</v>
      </c>
      <c r="H126" s="456" t="s">
        <v>2559</v>
      </c>
      <c r="I126" s="397" t="s">
        <v>2298</v>
      </c>
      <c r="J126" s="286" t="s">
        <v>19</v>
      </c>
      <c r="K126" s="338" t="s">
        <v>22</v>
      </c>
      <c r="L126" s="347" t="s">
        <v>1829</v>
      </c>
      <c r="M126" s="397" t="s">
        <v>2298</v>
      </c>
      <c r="N126" s="338">
        <v>15</v>
      </c>
      <c r="O126" s="338" t="s">
        <v>22</v>
      </c>
      <c r="P126" s="347" t="s">
        <v>2489</v>
      </c>
    </row>
    <row r="127" spans="1:16" s="136" customFormat="1" ht="64.5" customHeight="1">
      <c r="A127" s="134">
        <v>124</v>
      </c>
      <c r="B127" s="138" t="s">
        <v>2191</v>
      </c>
      <c r="C127" s="381" t="s">
        <v>104</v>
      </c>
      <c r="D127" s="144" t="s">
        <v>2727</v>
      </c>
      <c r="E127" s="347" t="s">
        <v>1598</v>
      </c>
      <c r="F127" s="338">
        <v>430</v>
      </c>
      <c r="G127" s="338" t="s">
        <v>1937</v>
      </c>
      <c r="H127" s="347" t="s">
        <v>2347</v>
      </c>
      <c r="I127" s="299" t="s">
        <v>1991</v>
      </c>
      <c r="J127" s="286" t="s">
        <v>19</v>
      </c>
      <c r="K127" s="338" t="s">
        <v>22</v>
      </c>
      <c r="L127" s="347" t="s">
        <v>1598</v>
      </c>
      <c r="M127" s="397" t="s">
        <v>2299</v>
      </c>
      <c r="N127" s="338">
        <v>430</v>
      </c>
      <c r="O127" s="338" t="s">
        <v>22</v>
      </c>
      <c r="P127" s="347" t="s">
        <v>2758</v>
      </c>
    </row>
    <row r="128" spans="1:16" s="136" customFormat="1" ht="73.5" customHeight="1">
      <c r="A128" s="134">
        <v>125</v>
      </c>
      <c r="B128" s="138" t="s">
        <v>678</v>
      </c>
      <c r="C128" s="381" t="s">
        <v>104</v>
      </c>
      <c r="D128" s="452" t="s">
        <v>670</v>
      </c>
      <c r="E128" s="347" t="s">
        <v>2186</v>
      </c>
      <c r="F128" s="338">
        <v>501</v>
      </c>
      <c r="G128" s="338" t="s">
        <v>1937</v>
      </c>
      <c r="H128" s="347" t="s">
        <v>2328</v>
      </c>
      <c r="I128" s="299" t="s">
        <v>2332</v>
      </c>
      <c r="J128" s="347" t="s">
        <v>499</v>
      </c>
      <c r="K128" s="338" t="s">
        <v>22</v>
      </c>
      <c r="L128" s="347" t="s">
        <v>1814</v>
      </c>
      <c r="M128" s="397" t="s">
        <v>2300</v>
      </c>
      <c r="N128" s="338">
        <v>501</v>
      </c>
      <c r="O128" s="338" t="s">
        <v>22</v>
      </c>
      <c r="P128" s="347" t="s">
        <v>2187</v>
      </c>
    </row>
    <row r="129" spans="1:16" s="136" customFormat="1" ht="51" customHeight="1">
      <c r="A129" s="134">
        <v>126</v>
      </c>
      <c r="B129" s="138" t="s">
        <v>1982</v>
      </c>
      <c r="C129" s="381" t="s">
        <v>104</v>
      </c>
      <c r="D129" s="144" t="s">
        <v>2727</v>
      </c>
      <c r="E129" s="347" t="s">
        <v>1830</v>
      </c>
      <c r="F129" s="338">
        <v>83.41</v>
      </c>
      <c r="G129" s="338" t="s">
        <v>560</v>
      </c>
      <c r="H129" s="391" t="s">
        <v>2565</v>
      </c>
      <c r="I129" s="397" t="s">
        <v>2300</v>
      </c>
      <c r="J129" s="286" t="s">
        <v>19</v>
      </c>
      <c r="K129" s="338" t="s">
        <v>22</v>
      </c>
      <c r="L129" s="347" t="s">
        <v>1830</v>
      </c>
      <c r="M129" s="397" t="s">
        <v>2300</v>
      </c>
      <c r="N129" s="338">
        <v>83.41</v>
      </c>
      <c r="O129" s="338" t="s">
        <v>22</v>
      </c>
      <c r="P129" s="347" t="s">
        <v>2490</v>
      </c>
    </row>
    <row r="130" spans="1:16" s="136" customFormat="1" ht="48" customHeight="1">
      <c r="A130" s="134">
        <v>127</v>
      </c>
      <c r="B130" s="138" t="s">
        <v>2185</v>
      </c>
      <c r="C130" s="381" t="s">
        <v>104</v>
      </c>
      <c r="D130" s="144" t="s">
        <v>2727</v>
      </c>
      <c r="E130" s="347" t="s">
        <v>1821</v>
      </c>
      <c r="F130" s="338">
        <v>35.3</v>
      </c>
      <c r="G130" s="338" t="s">
        <v>560</v>
      </c>
      <c r="H130" s="391" t="s">
        <v>2559</v>
      </c>
      <c r="I130" s="300" t="s">
        <v>2301</v>
      </c>
      <c r="J130" s="286" t="s">
        <v>19</v>
      </c>
      <c r="K130" s="338" t="s">
        <v>22</v>
      </c>
      <c r="L130" s="347" t="s">
        <v>1821</v>
      </c>
      <c r="M130" s="300" t="s">
        <v>2301</v>
      </c>
      <c r="N130" s="338">
        <v>35.3</v>
      </c>
      <c r="O130" s="338" t="s">
        <v>22</v>
      </c>
      <c r="P130" s="347" t="s">
        <v>2188</v>
      </c>
    </row>
    <row r="131" spans="1:16" s="136" customFormat="1" ht="46.5" customHeight="1">
      <c r="A131" s="134">
        <v>128</v>
      </c>
      <c r="B131" s="142" t="s">
        <v>658</v>
      </c>
      <c r="C131" s="381" t="s">
        <v>104</v>
      </c>
      <c r="D131" s="144" t="s">
        <v>2727</v>
      </c>
      <c r="E131" s="347" t="s">
        <v>655</v>
      </c>
      <c r="F131" s="400">
        <v>145.2</v>
      </c>
      <c r="G131" s="400" t="s">
        <v>1937</v>
      </c>
      <c r="H131" s="388" t="s">
        <v>2373</v>
      </c>
      <c r="I131" s="466" t="s">
        <v>2759</v>
      </c>
      <c r="J131" s="286" t="s">
        <v>19</v>
      </c>
      <c r="K131" s="338" t="s">
        <v>22</v>
      </c>
      <c r="L131" s="338" t="s">
        <v>1985</v>
      </c>
      <c r="M131" s="300">
        <v>42153</v>
      </c>
      <c r="N131" s="400">
        <v>145.2</v>
      </c>
      <c r="O131" s="338" t="s">
        <v>22</v>
      </c>
      <c r="P131" s="347" t="s">
        <v>2189</v>
      </c>
    </row>
    <row r="132" spans="1:16" s="136" customFormat="1" ht="51" customHeight="1">
      <c r="A132" s="134">
        <v>129</v>
      </c>
      <c r="B132" s="79" t="s">
        <v>2349</v>
      </c>
      <c r="C132" s="381" t="s">
        <v>104</v>
      </c>
      <c r="D132" s="144" t="s">
        <v>2727</v>
      </c>
      <c r="E132" s="347" t="s">
        <v>654</v>
      </c>
      <c r="F132" s="338">
        <v>506.35</v>
      </c>
      <c r="G132" s="338" t="s">
        <v>1937</v>
      </c>
      <c r="H132" s="347" t="s">
        <v>2335</v>
      </c>
      <c r="I132" s="397" t="s">
        <v>2298</v>
      </c>
      <c r="J132" s="286" t="s">
        <v>19</v>
      </c>
      <c r="K132" s="338" t="s">
        <v>22</v>
      </c>
      <c r="L132" s="338" t="s">
        <v>654</v>
      </c>
      <c r="M132" s="300">
        <v>42153</v>
      </c>
      <c r="N132" s="338">
        <v>506.35</v>
      </c>
      <c r="O132" s="338" t="s">
        <v>22</v>
      </c>
      <c r="P132" s="347" t="s">
        <v>2760</v>
      </c>
    </row>
    <row r="133" spans="1:16" s="136" customFormat="1" ht="42.75" customHeight="1">
      <c r="A133" s="134">
        <v>130</v>
      </c>
      <c r="B133" s="138" t="s">
        <v>2184</v>
      </c>
      <c r="C133" s="381" t="s">
        <v>104</v>
      </c>
      <c r="D133" s="144" t="s">
        <v>2727</v>
      </c>
      <c r="E133" s="347" t="s">
        <v>1822</v>
      </c>
      <c r="F133" s="338">
        <v>595.86</v>
      </c>
      <c r="G133" s="338" t="s">
        <v>1937</v>
      </c>
      <c r="H133" s="470" t="s">
        <v>2350</v>
      </c>
      <c r="I133" s="468" t="s">
        <v>2300</v>
      </c>
      <c r="J133" s="286" t="s">
        <v>19</v>
      </c>
      <c r="K133" s="338" t="s">
        <v>22</v>
      </c>
      <c r="L133" s="347" t="s">
        <v>1822</v>
      </c>
      <c r="M133" s="300">
        <v>42153</v>
      </c>
      <c r="N133" s="338">
        <v>595.86</v>
      </c>
      <c r="O133" s="338" t="s">
        <v>22</v>
      </c>
      <c r="P133" s="347" t="s">
        <v>2183</v>
      </c>
    </row>
    <row r="134" spans="1:16" s="136" customFormat="1" ht="61.5" customHeight="1">
      <c r="A134" s="134">
        <v>131</v>
      </c>
      <c r="B134" s="79" t="s">
        <v>2181</v>
      </c>
      <c r="C134" s="381" t="s">
        <v>104</v>
      </c>
      <c r="D134" s="144" t="s">
        <v>2727</v>
      </c>
      <c r="E134" s="347" t="s">
        <v>1823</v>
      </c>
      <c r="F134" s="338">
        <v>605</v>
      </c>
      <c r="G134" s="338" t="s">
        <v>1937</v>
      </c>
      <c r="H134" s="406" t="s">
        <v>2348</v>
      </c>
      <c r="I134" s="468" t="s">
        <v>2708</v>
      </c>
      <c r="J134" s="286" t="s">
        <v>19</v>
      </c>
      <c r="K134" s="338" t="s">
        <v>22</v>
      </c>
      <c r="L134" s="347" t="s">
        <v>1823</v>
      </c>
      <c r="M134" s="300">
        <v>42153</v>
      </c>
      <c r="N134" s="338">
        <v>605</v>
      </c>
      <c r="O134" s="338" t="s">
        <v>22</v>
      </c>
      <c r="P134" s="347" t="s">
        <v>2182</v>
      </c>
    </row>
    <row r="135" spans="1:16" s="136" customFormat="1" ht="81" customHeight="1">
      <c r="A135" s="134">
        <v>132</v>
      </c>
      <c r="B135" s="138" t="s">
        <v>2180</v>
      </c>
      <c r="C135" s="381" t="s">
        <v>104</v>
      </c>
      <c r="D135" s="144" t="s">
        <v>2727</v>
      </c>
      <c r="E135" s="347" t="s">
        <v>1824</v>
      </c>
      <c r="F135" s="338">
        <v>270.07</v>
      </c>
      <c r="G135" s="338" t="s">
        <v>565</v>
      </c>
      <c r="H135" s="347" t="s">
        <v>2337</v>
      </c>
      <c r="I135" s="468" t="s">
        <v>2300</v>
      </c>
      <c r="J135" s="286" t="s">
        <v>19</v>
      </c>
      <c r="K135" s="338" t="s">
        <v>22</v>
      </c>
      <c r="L135" s="347" t="s">
        <v>1824</v>
      </c>
      <c r="M135" s="300">
        <v>42151</v>
      </c>
      <c r="N135" s="338">
        <v>270.07</v>
      </c>
      <c r="O135" s="338" t="s">
        <v>22</v>
      </c>
      <c r="P135" s="347" t="s">
        <v>2761</v>
      </c>
    </row>
    <row r="136" spans="1:16" s="136" customFormat="1" ht="39.75" customHeight="1">
      <c r="A136" s="134">
        <v>133</v>
      </c>
      <c r="B136" s="138" t="s">
        <v>2161</v>
      </c>
      <c r="C136" s="381" t="s">
        <v>104</v>
      </c>
      <c r="D136" s="144" t="s">
        <v>2727</v>
      </c>
      <c r="E136" s="347" t="s">
        <v>1797</v>
      </c>
      <c r="F136" s="338">
        <v>20.42</v>
      </c>
      <c r="G136" s="338" t="s">
        <v>560</v>
      </c>
      <c r="H136" s="456" t="s">
        <v>2564</v>
      </c>
      <c r="I136" s="300">
        <v>42153</v>
      </c>
      <c r="J136" s="286" t="s">
        <v>19</v>
      </c>
      <c r="K136" s="338" t="s">
        <v>22</v>
      </c>
      <c r="L136" s="338" t="s">
        <v>1797</v>
      </c>
      <c r="M136" s="300">
        <v>42153</v>
      </c>
      <c r="N136" s="338">
        <v>20.42</v>
      </c>
      <c r="O136" s="338" t="s">
        <v>22</v>
      </c>
      <c r="P136" s="347" t="s">
        <v>2160</v>
      </c>
    </row>
    <row r="137" spans="1:16" s="136" customFormat="1" ht="66.75" customHeight="1">
      <c r="A137" s="134">
        <v>134</v>
      </c>
      <c r="B137" s="79" t="s">
        <v>659</v>
      </c>
      <c r="C137" s="381" t="s">
        <v>104</v>
      </c>
      <c r="D137" s="144" t="s">
        <v>2727</v>
      </c>
      <c r="E137" s="347" t="s">
        <v>1828</v>
      </c>
      <c r="F137" s="338">
        <v>15</v>
      </c>
      <c r="G137" s="338" t="s">
        <v>1937</v>
      </c>
      <c r="H137" s="347" t="s">
        <v>2318</v>
      </c>
      <c r="I137" s="300">
        <v>42153</v>
      </c>
      <c r="J137" s="286" t="s">
        <v>19</v>
      </c>
      <c r="K137" s="338" t="s">
        <v>22</v>
      </c>
      <c r="L137" s="338" t="s">
        <v>1828</v>
      </c>
      <c r="M137" s="300">
        <v>42153</v>
      </c>
      <c r="N137" s="338">
        <v>15</v>
      </c>
      <c r="O137" s="338" t="s">
        <v>22</v>
      </c>
      <c r="P137" s="347" t="s">
        <v>2493</v>
      </c>
    </row>
    <row r="138" spans="1:16" s="136" customFormat="1" ht="70.5" customHeight="1">
      <c r="A138" s="134">
        <v>135</v>
      </c>
      <c r="B138" s="138" t="s">
        <v>669</v>
      </c>
      <c r="C138" s="381" t="s">
        <v>104</v>
      </c>
      <c r="D138" s="452" t="s">
        <v>2756</v>
      </c>
      <c r="E138" s="347" t="s">
        <v>671</v>
      </c>
      <c r="F138" s="347">
        <v>207</v>
      </c>
      <c r="G138" s="347" t="s">
        <v>1937</v>
      </c>
      <c r="H138" s="347" t="s">
        <v>2320</v>
      </c>
      <c r="I138" s="300">
        <v>42153</v>
      </c>
      <c r="J138" s="286" t="s">
        <v>19</v>
      </c>
      <c r="K138" s="338" t="s">
        <v>22</v>
      </c>
      <c r="L138" s="289" t="s">
        <v>671</v>
      </c>
      <c r="M138" s="299" t="s">
        <v>672</v>
      </c>
      <c r="N138" s="338">
        <v>207</v>
      </c>
      <c r="O138" s="338" t="s">
        <v>22</v>
      </c>
      <c r="P138" s="347" t="s">
        <v>2175</v>
      </c>
    </row>
    <row r="139" spans="1:16" s="136" customFormat="1" ht="49.5" customHeight="1">
      <c r="A139" s="134">
        <v>136</v>
      </c>
      <c r="B139" s="138" t="s">
        <v>727</v>
      </c>
      <c r="C139" s="381" t="s">
        <v>104</v>
      </c>
      <c r="D139" s="381" t="s">
        <v>489</v>
      </c>
      <c r="E139" s="347" t="s">
        <v>723</v>
      </c>
      <c r="F139" s="347">
        <v>53.64</v>
      </c>
      <c r="G139" s="347" t="s">
        <v>560</v>
      </c>
      <c r="H139" s="347" t="s">
        <v>2346</v>
      </c>
      <c r="I139" s="300">
        <v>42155</v>
      </c>
      <c r="J139" s="286" t="s">
        <v>19</v>
      </c>
      <c r="K139" s="338" t="s">
        <v>22</v>
      </c>
      <c r="L139" s="401" t="s">
        <v>723</v>
      </c>
      <c r="M139" s="300">
        <v>42155</v>
      </c>
      <c r="N139" s="338">
        <v>53.64</v>
      </c>
      <c r="O139" s="338" t="s">
        <v>22</v>
      </c>
      <c r="P139" s="347" t="s">
        <v>2158</v>
      </c>
    </row>
    <row r="140" spans="1:16" s="136" customFormat="1" ht="55.5" customHeight="1">
      <c r="A140" s="134">
        <v>137</v>
      </c>
      <c r="B140" s="138" t="s">
        <v>727</v>
      </c>
      <c r="C140" s="381" t="s">
        <v>104</v>
      </c>
      <c r="D140" s="381" t="s">
        <v>489</v>
      </c>
      <c r="E140" s="347" t="s">
        <v>724</v>
      </c>
      <c r="F140" s="347">
        <v>19.3</v>
      </c>
      <c r="G140" s="347" t="s">
        <v>560</v>
      </c>
      <c r="H140" s="347" t="s">
        <v>2346</v>
      </c>
      <c r="I140" s="300">
        <v>42155</v>
      </c>
      <c r="J140" s="286" t="s">
        <v>19</v>
      </c>
      <c r="K140" s="338" t="s">
        <v>22</v>
      </c>
      <c r="L140" s="338" t="s">
        <v>724</v>
      </c>
      <c r="M140" s="300">
        <v>42155</v>
      </c>
      <c r="N140" s="338">
        <v>19.3</v>
      </c>
      <c r="O140" s="338" t="s">
        <v>22</v>
      </c>
      <c r="P140" s="347" t="s">
        <v>2157</v>
      </c>
    </row>
    <row r="141" spans="1:16" s="136" customFormat="1" ht="54" customHeight="1">
      <c r="A141" s="134">
        <v>138</v>
      </c>
      <c r="B141" s="79" t="s">
        <v>667</v>
      </c>
      <c r="C141" s="381" t="s">
        <v>104</v>
      </c>
      <c r="D141" s="144" t="s">
        <v>2727</v>
      </c>
      <c r="E141" s="347" t="s">
        <v>648</v>
      </c>
      <c r="F141" s="338">
        <v>150</v>
      </c>
      <c r="G141" s="338" t="s">
        <v>1937</v>
      </c>
      <c r="H141" s="347" t="s">
        <v>2737</v>
      </c>
      <c r="I141" s="300">
        <v>42131</v>
      </c>
      <c r="J141" s="338" t="s">
        <v>19</v>
      </c>
      <c r="K141" s="338" t="s">
        <v>22</v>
      </c>
      <c r="L141" s="338" t="s">
        <v>648</v>
      </c>
      <c r="M141" s="300">
        <v>42155</v>
      </c>
      <c r="N141" s="338">
        <v>150</v>
      </c>
      <c r="O141" s="338" t="s">
        <v>22</v>
      </c>
      <c r="P141" s="347" t="s">
        <v>2172</v>
      </c>
    </row>
    <row r="142" spans="1:16" s="136" customFormat="1" ht="141" customHeight="1">
      <c r="A142" s="134">
        <v>139</v>
      </c>
      <c r="B142" s="138" t="s">
        <v>36</v>
      </c>
      <c r="C142" s="381" t="s">
        <v>666</v>
      </c>
      <c r="D142" s="144" t="s">
        <v>2727</v>
      </c>
      <c r="E142" s="347" t="s">
        <v>35</v>
      </c>
      <c r="F142" s="338">
        <v>360</v>
      </c>
      <c r="G142" s="338" t="s">
        <v>1937</v>
      </c>
      <c r="H142" s="347" t="s">
        <v>2354</v>
      </c>
      <c r="I142" s="299" t="s">
        <v>714</v>
      </c>
      <c r="J142" s="286" t="s">
        <v>19</v>
      </c>
      <c r="K142" s="338" t="s">
        <v>22</v>
      </c>
      <c r="L142" s="347" t="s">
        <v>35</v>
      </c>
      <c r="M142" s="339" t="s">
        <v>2762</v>
      </c>
      <c r="N142" s="338">
        <v>360</v>
      </c>
      <c r="O142" s="338" t="s">
        <v>22</v>
      </c>
      <c r="P142" s="347" t="s">
        <v>2763</v>
      </c>
    </row>
    <row r="143" spans="1:16" s="136" customFormat="1" ht="39">
      <c r="A143" s="134">
        <v>140</v>
      </c>
      <c r="B143" s="79" t="s">
        <v>659</v>
      </c>
      <c r="C143" s="381" t="s">
        <v>104</v>
      </c>
      <c r="D143" s="144" t="s">
        <v>2727</v>
      </c>
      <c r="E143" s="347" t="s">
        <v>645</v>
      </c>
      <c r="F143" s="400">
        <v>140</v>
      </c>
      <c r="G143" s="400" t="s">
        <v>1937</v>
      </c>
      <c r="H143" s="347" t="s">
        <v>2318</v>
      </c>
      <c r="I143" s="300">
        <v>42156</v>
      </c>
      <c r="J143" s="286" t="s">
        <v>19</v>
      </c>
      <c r="K143" s="338" t="s">
        <v>22</v>
      </c>
      <c r="L143" s="338" t="s">
        <v>645</v>
      </c>
      <c r="M143" s="300">
        <v>42156</v>
      </c>
      <c r="N143" s="400">
        <v>140</v>
      </c>
      <c r="O143" s="338" t="s">
        <v>22</v>
      </c>
      <c r="P143" s="347" t="s">
        <v>2498</v>
      </c>
    </row>
    <row r="144" spans="1:16" s="136" customFormat="1" ht="57.75" customHeight="1">
      <c r="A144" s="134">
        <v>141</v>
      </c>
      <c r="B144" s="138" t="s">
        <v>34</v>
      </c>
      <c r="C144" s="381" t="s">
        <v>104</v>
      </c>
      <c r="D144" s="144" t="s">
        <v>2727</v>
      </c>
      <c r="E144" s="347" t="s">
        <v>32</v>
      </c>
      <c r="F144" s="338">
        <v>205.7</v>
      </c>
      <c r="G144" s="338" t="s">
        <v>1937</v>
      </c>
      <c r="H144" s="347" t="s">
        <v>2373</v>
      </c>
      <c r="I144" s="300">
        <v>42153</v>
      </c>
      <c r="J144" s="286" t="s">
        <v>19</v>
      </c>
      <c r="K144" s="338" t="s">
        <v>22</v>
      </c>
      <c r="L144" s="338" t="s">
        <v>32</v>
      </c>
      <c r="M144" s="299" t="s">
        <v>33</v>
      </c>
      <c r="N144" s="338">
        <v>205.7</v>
      </c>
      <c r="O144" s="338" t="s">
        <v>22</v>
      </c>
      <c r="P144" s="347" t="s">
        <v>2500</v>
      </c>
    </row>
    <row r="145" spans="1:16" s="136" customFormat="1" ht="69.75" customHeight="1">
      <c r="A145" s="134">
        <v>142</v>
      </c>
      <c r="B145" s="138" t="s">
        <v>657</v>
      </c>
      <c r="C145" s="381" t="s">
        <v>104</v>
      </c>
      <c r="D145" s="144" t="s">
        <v>2727</v>
      </c>
      <c r="E145" s="347" t="s">
        <v>1843</v>
      </c>
      <c r="F145" s="338">
        <v>210</v>
      </c>
      <c r="G145" s="338" t="s">
        <v>1937</v>
      </c>
      <c r="H145" s="453" t="s">
        <v>2698</v>
      </c>
      <c r="I145" s="299" t="s">
        <v>714</v>
      </c>
      <c r="J145" s="286" t="s">
        <v>19</v>
      </c>
      <c r="K145" s="338" t="s">
        <v>22</v>
      </c>
      <c r="L145" s="338" t="s">
        <v>1843</v>
      </c>
      <c r="M145" s="299" t="s">
        <v>1844</v>
      </c>
      <c r="N145" s="338">
        <v>210</v>
      </c>
      <c r="O145" s="338" t="s">
        <v>22</v>
      </c>
      <c r="P145" s="347" t="s">
        <v>2513</v>
      </c>
    </row>
    <row r="146" spans="1:16" s="136" customFormat="1" ht="39.75" customHeight="1">
      <c r="A146" s="134">
        <v>143</v>
      </c>
      <c r="B146" s="138" t="s">
        <v>31</v>
      </c>
      <c r="C146" s="381" t="s">
        <v>104</v>
      </c>
      <c r="D146" s="144" t="s">
        <v>2727</v>
      </c>
      <c r="E146" s="347" t="s">
        <v>647</v>
      </c>
      <c r="F146" s="401">
        <v>97.41</v>
      </c>
      <c r="G146" s="401" t="s">
        <v>560</v>
      </c>
      <c r="H146" s="402" t="s">
        <v>2319</v>
      </c>
      <c r="I146" s="466" t="s">
        <v>2742</v>
      </c>
      <c r="J146" s="286" t="s">
        <v>19</v>
      </c>
      <c r="K146" s="338" t="s">
        <v>22</v>
      </c>
      <c r="L146" s="338" t="s">
        <v>647</v>
      </c>
      <c r="M146" s="300">
        <v>42157</v>
      </c>
      <c r="N146" s="401">
        <v>97.41</v>
      </c>
      <c r="O146" s="338" t="s">
        <v>22</v>
      </c>
      <c r="P146" s="347" t="s">
        <v>2502</v>
      </c>
    </row>
    <row r="147" spans="1:16" s="136" customFormat="1" ht="43.5" customHeight="1">
      <c r="A147" s="134">
        <v>144</v>
      </c>
      <c r="B147" s="138" t="s">
        <v>28</v>
      </c>
      <c r="C147" s="381" t="s">
        <v>104</v>
      </c>
      <c r="D147" s="144" t="s">
        <v>2727</v>
      </c>
      <c r="E147" s="347" t="s">
        <v>650</v>
      </c>
      <c r="F147" s="400">
        <v>108.9</v>
      </c>
      <c r="G147" s="400" t="s">
        <v>1937</v>
      </c>
      <c r="H147" s="347" t="s">
        <v>2372</v>
      </c>
      <c r="I147" s="300">
        <v>42170</v>
      </c>
      <c r="J147" s="286" t="s">
        <v>19</v>
      </c>
      <c r="K147" s="338" t="s">
        <v>22</v>
      </c>
      <c r="L147" s="338" t="s">
        <v>29</v>
      </c>
      <c r="M147" s="300">
        <v>42170</v>
      </c>
      <c r="N147" s="400">
        <v>108.9</v>
      </c>
      <c r="O147" s="338" t="s">
        <v>22</v>
      </c>
      <c r="P147" s="347" t="s">
        <v>2505</v>
      </c>
    </row>
    <row r="148" spans="1:16" s="136" customFormat="1" ht="45.75" customHeight="1">
      <c r="A148" s="134">
        <v>145</v>
      </c>
      <c r="B148" s="138" t="s">
        <v>2213</v>
      </c>
      <c r="C148" s="381" t="s">
        <v>104</v>
      </c>
      <c r="D148" s="144" t="s">
        <v>2727</v>
      </c>
      <c r="E148" s="347" t="s">
        <v>2214</v>
      </c>
      <c r="F148" s="338">
        <v>94.38</v>
      </c>
      <c r="G148" s="338" t="s">
        <v>1937</v>
      </c>
      <c r="H148" s="453" t="s">
        <v>2335</v>
      </c>
      <c r="I148" s="300">
        <v>42170</v>
      </c>
      <c r="J148" s="402" t="s">
        <v>19</v>
      </c>
      <c r="K148" s="338" t="s">
        <v>22</v>
      </c>
      <c r="L148" s="338" t="s">
        <v>1804</v>
      </c>
      <c r="M148" s="300">
        <v>42170</v>
      </c>
      <c r="N148" s="400">
        <v>94.38</v>
      </c>
      <c r="O148" s="338" t="s">
        <v>22</v>
      </c>
      <c r="P148" s="347" t="s">
        <v>2504</v>
      </c>
    </row>
    <row r="149" spans="1:16" s="136" customFormat="1" ht="34.5" customHeight="1">
      <c r="A149" s="134">
        <v>146</v>
      </c>
      <c r="B149" s="138" t="s">
        <v>2280</v>
      </c>
      <c r="C149" s="381" t="s">
        <v>104</v>
      </c>
      <c r="D149" s="144" t="s">
        <v>2727</v>
      </c>
      <c r="E149" s="347" t="s">
        <v>2024</v>
      </c>
      <c r="F149" s="338">
        <v>580</v>
      </c>
      <c r="G149" s="338" t="s">
        <v>1937</v>
      </c>
      <c r="H149" s="347" t="s">
        <v>2380</v>
      </c>
      <c r="I149" s="466" t="s">
        <v>2754</v>
      </c>
      <c r="J149" s="286" t="s">
        <v>19</v>
      </c>
      <c r="K149" s="338" t="s">
        <v>22</v>
      </c>
      <c r="L149" s="347" t="s">
        <v>1832</v>
      </c>
      <c r="M149" s="300">
        <v>42177</v>
      </c>
      <c r="N149" s="400">
        <v>580</v>
      </c>
      <c r="O149" s="338" t="s">
        <v>22</v>
      </c>
      <c r="P149" s="347" t="s">
        <v>2512</v>
      </c>
    </row>
    <row r="150" spans="1:16" s="136" customFormat="1" ht="39" customHeight="1">
      <c r="A150" s="134">
        <v>147</v>
      </c>
      <c r="B150" s="138" t="s">
        <v>28</v>
      </c>
      <c r="C150" s="381" t="s">
        <v>104</v>
      </c>
      <c r="D150" s="144" t="s">
        <v>2727</v>
      </c>
      <c r="E150" s="347" t="s">
        <v>652</v>
      </c>
      <c r="F150" s="400">
        <v>95.14</v>
      </c>
      <c r="G150" s="400" t="s">
        <v>1937</v>
      </c>
      <c r="H150" s="388" t="s">
        <v>2372</v>
      </c>
      <c r="I150" s="300">
        <v>42181</v>
      </c>
      <c r="J150" s="286" t="s">
        <v>19</v>
      </c>
      <c r="K150" s="338" t="s">
        <v>22</v>
      </c>
      <c r="L150" s="338" t="s">
        <v>652</v>
      </c>
      <c r="M150" s="300">
        <v>42181</v>
      </c>
      <c r="N150" s="400">
        <v>95.14</v>
      </c>
      <c r="O150" s="338" t="s">
        <v>22</v>
      </c>
      <c r="P150" s="347" t="s">
        <v>2514</v>
      </c>
    </row>
    <row r="151" spans="1:16" s="136" customFormat="1" ht="27" customHeight="1">
      <c r="A151" s="134">
        <v>148</v>
      </c>
      <c r="B151" s="138" t="s">
        <v>28</v>
      </c>
      <c r="C151" s="381" t="s">
        <v>104</v>
      </c>
      <c r="D151" s="144" t="s">
        <v>2727</v>
      </c>
      <c r="E151" s="347" t="s">
        <v>1833</v>
      </c>
      <c r="F151" s="400">
        <v>544.5</v>
      </c>
      <c r="G151" s="400" t="s">
        <v>1937</v>
      </c>
      <c r="H151" s="347" t="s">
        <v>2372</v>
      </c>
      <c r="I151" s="300">
        <v>42181</v>
      </c>
      <c r="J151" s="286" t="s">
        <v>19</v>
      </c>
      <c r="K151" s="338" t="s">
        <v>22</v>
      </c>
      <c r="L151" s="338" t="s">
        <v>1833</v>
      </c>
      <c r="M151" s="300">
        <v>42181</v>
      </c>
      <c r="N151" s="400">
        <v>544.5</v>
      </c>
      <c r="O151" s="338" t="s">
        <v>22</v>
      </c>
      <c r="P151" s="347" t="s">
        <v>2515</v>
      </c>
    </row>
    <row r="152" spans="1:16" s="136" customFormat="1" ht="63" customHeight="1">
      <c r="A152" s="134">
        <v>149</v>
      </c>
      <c r="B152" s="138" t="s">
        <v>25</v>
      </c>
      <c r="C152" s="381" t="s">
        <v>104</v>
      </c>
      <c r="D152" s="144" t="s">
        <v>2727</v>
      </c>
      <c r="E152" s="347" t="s">
        <v>651</v>
      </c>
      <c r="F152" s="400">
        <v>85</v>
      </c>
      <c r="G152" s="400" t="s">
        <v>1937</v>
      </c>
      <c r="H152" s="347" t="s">
        <v>2737</v>
      </c>
      <c r="I152" s="300">
        <v>42170</v>
      </c>
      <c r="J152" s="286" t="s">
        <v>19</v>
      </c>
      <c r="K152" s="338" t="s">
        <v>22</v>
      </c>
      <c r="L152" s="338" t="s">
        <v>651</v>
      </c>
      <c r="M152" s="300">
        <v>42170</v>
      </c>
      <c r="N152" s="400">
        <v>85</v>
      </c>
      <c r="O152" s="338" t="s">
        <v>22</v>
      </c>
      <c r="P152" s="347" t="s">
        <v>2503</v>
      </c>
    </row>
    <row r="153" spans="1:16" s="136" customFormat="1" ht="55.5" customHeight="1">
      <c r="A153" s="134">
        <v>150</v>
      </c>
      <c r="B153" s="138" t="s">
        <v>24</v>
      </c>
      <c r="C153" s="381" t="s">
        <v>104</v>
      </c>
      <c r="D153" s="144" t="s">
        <v>2727</v>
      </c>
      <c r="E153" s="347" t="s">
        <v>652</v>
      </c>
      <c r="F153" s="400">
        <v>90</v>
      </c>
      <c r="G153" s="400" t="s">
        <v>1987</v>
      </c>
      <c r="H153" s="388" t="s">
        <v>2338</v>
      </c>
      <c r="I153" s="300">
        <v>42170</v>
      </c>
      <c r="J153" s="286" t="s">
        <v>19</v>
      </c>
      <c r="K153" s="338" t="s">
        <v>22</v>
      </c>
      <c r="L153" s="338" t="s">
        <v>652</v>
      </c>
      <c r="M153" s="300">
        <v>42170</v>
      </c>
      <c r="N153" s="400">
        <v>90</v>
      </c>
      <c r="O153" s="338" t="s">
        <v>22</v>
      </c>
      <c r="P153" s="347" t="s">
        <v>2506</v>
      </c>
    </row>
    <row r="154" spans="1:16" s="136" customFormat="1" ht="54" customHeight="1">
      <c r="A154" s="134">
        <v>151</v>
      </c>
      <c r="B154" s="138" t="s">
        <v>17</v>
      </c>
      <c r="C154" s="381" t="s">
        <v>104</v>
      </c>
      <c r="D154" s="144" t="s">
        <v>2727</v>
      </c>
      <c r="E154" s="347" t="s">
        <v>652</v>
      </c>
      <c r="F154" s="400">
        <v>21</v>
      </c>
      <c r="G154" s="400" t="s">
        <v>565</v>
      </c>
      <c r="H154" s="457" t="s">
        <v>2319</v>
      </c>
      <c r="I154" s="300">
        <v>42171</v>
      </c>
      <c r="J154" s="286" t="s">
        <v>19</v>
      </c>
      <c r="K154" s="338" t="s">
        <v>22</v>
      </c>
      <c r="L154" s="338" t="s">
        <v>652</v>
      </c>
      <c r="M154" s="300">
        <v>42171</v>
      </c>
      <c r="N154" s="400">
        <v>21</v>
      </c>
      <c r="O154" s="338" t="s">
        <v>22</v>
      </c>
      <c r="P154" s="347" t="s">
        <v>2507</v>
      </c>
    </row>
    <row r="155" spans="1:16" s="136" customFormat="1" ht="42.75" customHeight="1">
      <c r="A155" s="134">
        <v>152</v>
      </c>
      <c r="B155" s="138" t="s">
        <v>26</v>
      </c>
      <c r="C155" s="381" t="s">
        <v>104</v>
      </c>
      <c r="D155" s="144" t="s">
        <v>2727</v>
      </c>
      <c r="E155" s="347" t="s">
        <v>653</v>
      </c>
      <c r="F155" s="400">
        <v>10.51</v>
      </c>
      <c r="G155" s="338" t="s">
        <v>1937</v>
      </c>
      <c r="H155" s="347" t="s">
        <v>2542</v>
      </c>
      <c r="I155" s="300">
        <v>42171</v>
      </c>
      <c r="J155" s="286" t="s">
        <v>19</v>
      </c>
      <c r="K155" s="338" t="s">
        <v>22</v>
      </c>
      <c r="L155" s="338" t="s">
        <v>653</v>
      </c>
      <c r="M155" s="300">
        <v>42171</v>
      </c>
      <c r="N155" s="400">
        <v>10.51</v>
      </c>
      <c r="O155" s="338" t="s">
        <v>22</v>
      </c>
      <c r="P155" s="347" t="s">
        <v>2508</v>
      </c>
    </row>
    <row r="156" spans="1:16" s="136" customFormat="1" ht="49.5" customHeight="1">
      <c r="A156" s="134">
        <v>153</v>
      </c>
      <c r="B156" s="79" t="s">
        <v>656</v>
      </c>
      <c r="C156" s="381" t="s">
        <v>104</v>
      </c>
      <c r="D156" s="144" t="s">
        <v>2727</v>
      </c>
      <c r="E156" s="347" t="s">
        <v>646</v>
      </c>
      <c r="F156" s="400">
        <v>308.43</v>
      </c>
      <c r="G156" s="400" t="s">
        <v>565</v>
      </c>
      <c r="H156" s="388" t="s">
        <v>2373</v>
      </c>
      <c r="I156" s="300">
        <v>42181</v>
      </c>
      <c r="J156" s="286" t="s">
        <v>19</v>
      </c>
      <c r="K156" s="338" t="s">
        <v>22</v>
      </c>
      <c r="L156" s="338" t="s">
        <v>646</v>
      </c>
      <c r="M156" s="300">
        <v>42181</v>
      </c>
      <c r="N156" s="400">
        <v>308.43</v>
      </c>
      <c r="O156" s="338" t="s">
        <v>22</v>
      </c>
      <c r="P156" s="347"/>
    </row>
    <row r="157" spans="1:16" s="136" customFormat="1" ht="34.5" customHeight="1">
      <c r="A157" s="134">
        <v>154</v>
      </c>
      <c r="B157" s="79" t="s">
        <v>2567</v>
      </c>
      <c r="C157" s="381" t="s">
        <v>104</v>
      </c>
      <c r="D157" s="471" t="s">
        <v>489</v>
      </c>
      <c r="E157" s="347" t="s">
        <v>1797</v>
      </c>
      <c r="F157" s="400">
        <v>5.98</v>
      </c>
      <c r="G157" s="400" t="s">
        <v>1987</v>
      </c>
      <c r="H157" s="388" t="s">
        <v>2568</v>
      </c>
      <c r="I157" s="300">
        <v>42158</v>
      </c>
      <c r="J157" s="286" t="s">
        <v>19</v>
      </c>
      <c r="K157" s="338" t="s">
        <v>22</v>
      </c>
      <c r="L157" s="338" t="s">
        <v>1797</v>
      </c>
      <c r="M157" s="300">
        <v>42158</v>
      </c>
      <c r="N157" s="400">
        <v>5.98</v>
      </c>
      <c r="O157" s="338" t="s">
        <v>22</v>
      </c>
      <c r="P157" s="347" t="s">
        <v>2156</v>
      </c>
    </row>
    <row r="158" spans="1:16" s="136" customFormat="1" ht="47.25" customHeight="1">
      <c r="A158" s="134">
        <v>155</v>
      </c>
      <c r="B158" s="79" t="s">
        <v>659</v>
      </c>
      <c r="C158" s="381" t="s">
        <v>104</v>
      </c>
      <c r="D158" s="144" t="s">
        <v>2727</v>
      </c>
      <c r="E158" s="347" t="s">
        <v>645</v>
      </c>
      <c r="F158" s="400">
        <v>52.73</v>
      </c>
      <c r="G158" s="400" t="s">
        <v>565</v>
      </c>
      <c r="H158" s="347" t="s">
        <v>2318</v>
      </c>
      <c r="I158" s="300">
        <v>42169</v>
      </c>
      <c r="J158" s="286" t="s">
        <v>19</v>
      </c>
      <c r="K158" s="338" t="s">
        <v>22</v>
      </c>
      <c r="L158" s="338" t="s">
        <v>645</v>
      </c>
      <c r="M158" s="300">
        <v>42169</v>
      </c>
      <c r="N158" s="400">
        <v>52.73</v>
      </c>
      <c r="O158" s="338" t="s">
        <v>22</v>
      </c>
      <c r="P158" s="347"/>
    </row>
    <row r="159" spans="1:16" s="136" customFormat="1" ht="39" customHeight="1">
      <c r="A159" s="134">
        <v>156</v>
      </c>
      <c r="B159" s="138" t="s">
        <v>28</v>
      </c>
      <c r="C159" s="381" t="s">
        <v>104</v>
      </c>
      <c r="D159" s="144" t="s">
        <v>2727</v>
      </c>
      <c r="E159" s="347" t="s">
        <v>29</v>
      </c>
      <c r="F159" s="338">
        <v>163.35</v>
      </c>
      <c r="G159" s="405" t="s">
        <v>1937</v>
      </c>
      <c r="H159" s="347" t="s">
        <v>2372</v>
      </c>
      <c r="I159" s="300" t="s">
        <v>2764</v>
      </c>
      <c r="J159" s="286" t="s">
        <v>19</v>
      </c>
      <c r="K159" s="338" t="s">
        <v>22</v>
      </c>
      <c r="L159" s="338" t="s">
        <v>29</v>
      </c>
      <c r="M159" s="300">
        <v>42184</v>
      </c>
      <c r="N159" s="338">
        <v>163.35</v>
      </c>
      <c r="O159" s="338" t="s">
        <v>22</v>
      </c>
      <c r="P159" s="347" t="s">
        <v>2516</v>
      </c>
    </row>
    <row r="160" spans="1:16" s="136" customFormat="1" ht="64.5" customHeight="1">
      <c r="A160" s="134">
        <v>157</v>
      </c>
      <c r="B160" s="138" t="s">
        <v>663</v>
      </c>
      <c r="C160" s="381" t="s">
        <v>104</v>
      </c>
      <c r="D160" s="381" t="s">
        <v>490</v>
      </c>
      <c r="E160" s="347" t="s">
        <v>74</v>
      </c>
      <c r="F160" s="338">
        <v>1690</v>
      </c>
      <c r="G160" s="405" t="s">
        <v>565</v>
      </c>
      <c r="H160" s="402" t="s">
        <v>2352</v>
      </c>
      <c r="I160" s="468" t="s">
        <v>714</v>
      </c>
      <c r="J160" s="286" t="s">
        <v>499</v>
      </c>
      <c r="K160" s="338" t="s">
        <v>22</v>
      </c>
      <c r="L160" s="338" t="s">
        <v>74</v>
      </c>
      <c r="M160" s="300">
        <v>42173</v>
      </c>
      <c r="N160" s="338">
        <v>1690</v>
      </c>
      <c r="O160" s="338" t="s">
        <v>22</v>
      </c>
      <c r="P160" s="347" t="s">
        <v>2510</v>
      </c>
    </row>
    <row r="161" spans="1:16" s="136" customFormat="1" ht="78.75" customHeight="1">
      <c r="A161" s="134">
        <v>158</v>
      </c>
      <c r="B161" s="138" t="s">
        <v>664</v>
      </c>
      <c r="C161" s="381" t="s">
        <v>104</v>
      </c>
      <c r="D161" s="381" t="s">
        <v>490</v>
      </c>
      <c r="E161" s="347" t="s">
        <v>74</v>
      </c>
      <c r="F161" s="338">
        <v>2862</v>
      </c>
      <c r="G161" s="405" t="s">
        <v>565</v>
      </c>
      <c r="H161" s="402" t="s">
        <v>2352</v>
      </c>
      <c r="I161" s="468" t="s">
        <v>714</v>
      </c>
      <c r="J161" s="286" t="s">
        <v>499</v>
      </c>
      <c r="K161" s="338" t="s">
        <v>22</v>
      </c>
      <c r="L161" s="338" t="s">
        <v>74</v>
      </c>
      <c r="M161" s="300">
        <v>42173</v>
      </c>
      <c r="N161" s="338">
        <v>2862</v>
      </c>
      <c r="O161" s="338" t="s">
        <v>22</v>
      </c>
      <c r="P161" s="347" t="s">
        <v>2509</v>
      </c>
    </row>
    <row r="162" spans="1:16" s="136" customFormat="1" ht="57.75" customHeight="1">
      <c r="A162" s="134">
        <v>159</v>
      </c>
      <c r="B162" s="138" t="s">
        <v>661</v>
      </c>
      <c r="C162" s="381" t="s">
        <v>104</v>
      </c>
      <c r="D162" s="452" t="s">
        <v>2756</v>
      </c>
      <c r="E162" s="347" t="s">
        <v>2765</v>
      </c>
      <c r="F162" s="338">
        <v>198</v>
      </c>
      <c r="G162" s="338" t="s">
        <v>565</v>
      </c>
      <c r="H162" s="406" t="s">
        <v>2320</v>
      </c>
      <c r="I162" s="466" t="s">
        <v>2754</v>
      </c>
      <c r="J162" s="286" t="s">
        <v>19</v>
      </c>
      <c r="K162" s="338" t="s">
        <v>22</v>
      </c>
      <c r="L162" s="338" t="s">
        <v>660</v>
      </c>
      <c r="M162" s="300">
        <v>42177</v>
      </c>
      <c r="N162" s="338">
        <v>198</v>
      </c>
      <c r="O162" s="338" t="s">
        <v>22</v>
      </c>
      <c r="P162" s="347" t="s">
        <v>2766</v>
      </c>
    </row>
    <row r="163" spans="1:16" s="136" customFormat="1" ht="39" customHeight="1">
      <c r="A163" s="134">
        <v>160</v>
      </c>
      <c r="B163" s="138" t="s">
        <v>662</v>
      </c>
      <c r="C163" s="381" t="s">
        <v>104</v>
      </c>
      <c r="D163" s="144" t="s">
        <v>2727</v>
      </c>
      <c r="E163" s="347" t="s">
        <v>665</v>
      </c>
      <c r="F163" s="338">
        <v>318.29</v>
      </c>
      <c r="G163" s="338" t="s">
        <v>565</v>
      </c>
      <c r="H163" s="456" t="s">
        <v>2569</v>
      </c>
      <c r="I163" s="300">
        <v>42177</v>
      </c>
      <c r="J163" s="286" t="s">
        <v>19</v>
      </c>
      <c r="K163" s="338" t="s">
        <v>22</v>
      </c>
      <c r="L163" s="338" t="s">
        <v>665</v>
      </c>
      <c r="M163" s="300">
        <v>42177</v>
      </c>
      <c r="N163" s="338">
        <v>318.29</v>
      </c>
      <c r="O163" s="338" t="s">
        <v>22</v>
      </c>
      <c r="P163" s="347" t="s">
        <v>2511</v>
      </c>
    </row>
    <row r="164" spans="1:16" s="136" customFormat="1" ht="45" customHeight="1">
      <c r="A164" s="134">
        <v>161</v>
      </c>
      <c r="B164" s="138" t="s">
        <v>1973</v>
      </c>
      <c r="C164" s="381" t="s">
        <v>104</v>
      </c>
      <c r="D164" s="144" t="s">
        <v>2727</v>
      </c>
      <c r="E164" s="347" t="s">
        <v>1835</v>
      </c>
      <c r="F164" s="338">
        <v>52.73</v>
      </c>
      <c r="G164" s="338" t="s">
        <v>560</v>
      </c>
      <c r="H164" s="347" t="s">
        <v>2346</v>
      </c>
      <c r="I164" s="299" t="s">
        <v>1980</v>
      </c>
      <c r="J164" s="286" t="s">
        <v>19</v>
      </c>
      <c r="K164" s="338" t="s">
        <v>22</v>
      </c>
      <c r="L164" s="401" t="s">
        <v>1835</v>
      </c>
      <c r="M164" s="300" t="s">
        <v>2154</v>
      </c>
      <c r="N164" s="338">
        <v>52.73</v>
      </c>
      <c r="O164" s="338" t="s">
        <v>22</v>
      </c>
      <c r="P164" s="347" t="s">
        <v>2155</v>
      </c>
    </row>
    <row r="165" spans="1:16" s="136" customFormat="1" ht="39.75" customHeight="1">
      <c r="A165" s="134">
        <v>162</v>
      </c>
      <c r="B165" s="79" t="s">
        <v>2151</v>
      </c>
      <c r="C165" s="381" t="s">
        <v>104</v>
      </c>
      <c r="D165" s="144" t="s">
        <v>2727</v>
      </c>
      <c r="E165" s="347" t="s">
        <v>1836</v>
      </c>
      <c r="F165" s="338">
        <v>15</v>
      </c>
      <c r="G165" s="338" t="s">
        <v>560</v>
      </c>
      <c r="H165" s="391" t="s">
        <v>2559</v>
      </c>
      <c r="I165" s="300" t="s">
        <v>2148</v>
      </c>
      <c r="J165" s="286" t="s">
        <v>19</v>
      </c>
      <c r="K165" s="338" t="s">
        <v>22</v>
      </c>
      <c r="L165" s="338" t="s">
        <v>1836</v>
      </c>
      <c r="M165" s="300" t="s">
        <v>2148</v>
      </c>
      <c r="N165" s="338">
        <v>15</v>
      </c>
      <c r="O165" s="338" t="s">
        <v>22</v>
      </c>
      <c r="P165" s="347" t="s">
        <v>2152</v>
      </c>
    </row>
    <row r="166" spans="1:16" s="136" customFormat="1" ht="28.5" customHeight="1">
      <c r="A166" s="134">
        <v>163</v>
      </c>
      <c r="B166" s="138" t="s">
        <v>2150</v>
      </c>
      <c r="C166" s="381" t="s">
        <v>104</v>
      </c>
      <c r="D166" s="144" t="s">
        <v>2727</v>
      </c>
      <c r="E166" s="347" t="s">
        <v>1827</v>
      </c>
      <c r="F166" s="338">
        <v>5.94</v>
      </c>
      <c r="G166" s="338" t="s">
        <v>560</v>
      </c>
      <c r="H166" s="457" t="s">
        <v>2566</v>
      </c>
      <c r="I166" s="300" t="s">
        <v>2148</v>
      </c>
      <c r="J166" s="286" t="s">
        <v>19</v>
      </c>
      <c r="K166" s="338" t="s">
        <v>22</v>
      </c>
      <c r="L166" s="338" t="s">
        <v>1827</v>
      </c>
      <c r="M166" s="300" t="s">
        <v>2148</v>
      </c>
      <c r="N166" s="338">
        <v>5.94</v>
      </c>
      <c r="O166" s="338" t="s">
        <v>22</v>
      </c>
      <c r="P166" s="347" t="s">
        <v>2149</v>
      </c>
    </row>
    <row r="167" spans="1:16" s="136" customFormat="1" ht="42" customHeight="1">
      <c r="A167" s="134">
        <v>164</v>
      </c>
      <c r="B167" s="138" t="s">
        <v>2767</v>
      </c>
      <c r="C167" s="381" t="s">
        <v>104</v>
      </c>
      <c r="D167" s="144" t="s">
        <v>2727</v>
      </c>
      <c r="E167" s="347" t="s">
        <v>2254</v>
      </c>
      <c r="F167" s="338">
        <v>308.43</v>
      </c>
      <c r="G167" s="338" t="s">
        <v>1937</v>
      </c>
      <c r="H167" s="457" t="s">
        <v>2768</v>
      </c>
      <c r="I167" s="300" t="s">
        <v>2769</v>
      </c>
      <c r="J167" s="286" t="s">
        <v>19</v>
      </c>
      <c r="K167" s="338" t="s">
        <v>22</v>
      </c>
      <c r="L167" s="338" t="s">
        <v>2254</v>
      </c>
      <c r="M167" s="300" t="s">
        <v>2770</v>
      </c>
      <c r="N167" s="338">
        <v>308.43</v>
      </c>
      <c r="O167" s="338" t="s">
        <v>22</v>
      </c>
      <c r="P167" s="347" t="s">
        <v>2771</v>
      </c>
    </row>
    <row r="168" spans="1:16" s="136" customFormat="1" ht="37.5" customHeight="1">
      <c r="A168" s="134">
        <v>165</v>
      </c>
      <c r="B168" s="79" t="s">
        <v>1979</v>
      </c>
      <c r="C168" s="381" t="s">
        <v>104</v>
      </c>
      <c r="D168" s="144" t="s">
        <v>2727</v>
      </c>
      <c r="E168" s="347" t="s">
        <v>1797</v>
      </c>
      <c r="F168" s="338">
        <v>67.72</v>
      </c>
      <c r="G168" s="338" t="s">
        <v>560</v>
      </c>
      <c r="H168" s="347" t="s">
        <v>2539</v>
      </c>
      <c r="I168" s="300" t="s">
        <v>1980</v>
      </c>
      <c r="J168" s="286" t="s">
        <v>19</v>
      </c>
      <c r="K168" s="338" t="s">
        <v>22</v>
      </c>
      <c r="L168" s="338" t="s">
        <v>1797</v>
      </c>
      <c r="M168" s="300" t="s">
        <v>1980</v>
      </c>
      <c r="N168" s="338">
        <v>67.72</v>
      </c>
      <c r="O168" s="338" t="s">
        <v>22</v>
      </c>
      <c r="P168" s="347" t="s">
        <v>1981</v>
      </c>
    </row>
    <row r="169" spans="1:16" s="136" customFormat="1" ht="24.75" customHeight="1">
      <c r="A169" s="134">
        <v>166</v>
      </c>
      <c r="B169" s="79" t="s">
        <v>2018</v>
      </c>
      <c r="C169" s="381" t="s">
        <v>104</v>
      </c>
      <c r="D169" s="144" t="s">
        <v>2727</v>
      </c>
      <c r="E169" s="347" t="s">
        <v>77</v>
      </c>
      <c r="F169" s="338">
        <v>1.97</v>
      </c>
      <c r="G169" s="338" t="s">
        <v>565</v>
      </c>
      <c r="H169" s="347" t="s">
        <v>2341</v>
      </c>
      <c r="I169" s="299" t="s">
        <v>33</v>
      </c>
      <c r="J169" s="286" t="s">
        <v>19</v>
      </c>
      <c r="K169" s="338" t="s">
        <v>22</v>
      </c>
      <c r="L169" s="338" t="s">
        <v>77</v>
      </c>
      <c r="M169" s="300">
        <v>42156</v>
      </c>
      <c r="N169" s="338">
        <v>1.97</v>
      </c>
      <c r="O169" s="338"/>
      <c r="P169" s="347" t="s">
        <v>2517</v>
      </c>
    </row>
    <row r="170" spans="1:16" s="136" customFormat="1" ht="39.75" customHeight="1">
      <c r="A170" s="134">
        <v>167</v>
      </c>
      <c r="B170" s="138" t="s">
        <v>1973</v>
      </c>
      <c r="C170" s="381" t="s">
        <v>104</v>
      </c>
      <c r="D170" s="144" t="s">
        <v>2727</v>
      </c>
      <c r="E170" s="347" t="s">
        <v>1835</v>
      </c>
      <c r="F170" s="338">
        <v>47.97</v>
      </c>
      <c r="G170" s="338" t="s">
        <v>560</v>
      </c>
      <c r="H170" s="347" t="s">
        <v>2386</v>
      </c>
      <c r="I170" s="299" t="s">
        <v>1980</v>
      </c>
      <c r="J170" s="286" t="s">
        <v>19</v>
      </c>
      <c r="K170" s="338" t="s">
        <v>22</v>
      </c>
      <c r="L170" s="401" t="s">
        <v>1835</v>
      </c>
      <c r="M170" s="299" t="s">
        <v>1980</v>
      </c>
      <c r="N170" s="338">
        <v>47.97</v>
      </c>
      <c r="O170" s="338" t="s">
        <v>22</v>
      </c>
      <c r="P170" s="347" t="s">
        <v>2153</v>
      </c>
    </row>
    <row r="171" spans="1:16" s="136" customFormat="1" ht="43.5" customHeight="1">
      <c r="A171" s="134">
        <v>168</v>
      </c>
      <c r="B171" s="138" t="s">
        <v>733</v>
      </c>
      <c r="C171" s="381" t="s">
        <v>104</v>
      </c>
      <c r="D171" s="144" t="s">
        <v>2727</v>
      </c>
      <c r="E171" s="347" t="s">
        <v>1837</v>
      </c>
      <c r="F171" s="338">
        <v>10.99</v>
      </c>
      <c r="G171" s="338" t="s">
        <v>1987</v>
      </c>
      <c r="H171" s="388" t="s">
        <v>2553</v>
      </c>
      <c r="I171" s="300">
        <v>42157</v>
      </c>
      <c r="J171" s="286" t="s">
        <v>19</v>
      </c>
      <c r="K171" s="338" t="s">
        <v>22</v>
      </c>
      <c r="L171" s="338" t="s">
        <v>1837</v>
      </c>
      <c r="M171" s="300">
        <v>42157</v>
      </c>
      <c r="N171" s="338">
        <v>10.99</v>
      </c>
      <c r="O171" s="338" t="s">
        <v>22</v>
      </c>
      <c r="P171" s="347" t="s">
        <v>2070</v>
      </c>
    </row>
    <row r="172" spans="1:17" ht="64.5" customHeight="1">
      <c r="A172" s="134">
        <v>169</v>
      </c>
      <c r="B172" s="138" t="s">
        <v>1932</v>
      </c>
      <c r="C172" s="381" t="s">
        <v>104</v>
      </c>
      <c r="D172" s="381" t="s">
        <v>489</v>
      </c>
      <c r="E172" s="347" t="s">
        <v>2017</v>
      </c>
      <c r="F172" s="338">
        <v>10.71</v>
      </c>
      <c r="G172" s="338" t="s">
        <v>560</v>
      </c>
      <c r="H172" s="347" t="s">
        <v>2360</v>
      </c>
      <c r="I172" s="300" t="s">
        <v>2016</v>
      </c>
      <c r="J172" s="286" t="s">
        <v>19</v>
      </c>
      <c r="K172" s="338" t="s">
        <v>22</v>
      </c>
      <c r="L172" s="338" t="s">
        <v>2017</v>
      </c>
      <c r="M172" s="300" t="s">
        <v>2016</v>
      </c>
      <c r="N172" s="338">
        <v>10.71</v>
      </c>
      <c r="O172" s="338" t="s">
        <v>22</v>
      </c>
      <c r="P172" s="347" t="s">
        <v>2518</v>
      </c>
      <c r="Q172" s="136"/>
    </row>
    <row r="173" spans="1:255" ht="34.5" customHeight="1">
      <c r="A173" s="134">
        <v>170</v>
      </c>
      <c r="B173" s="79" t="s">
        <v>659</v>
      </c>
      <c r="C173" s="381" t="s">
        <v>104</v>
      </c>
      <c r="D173" s="144" t="s">
        <v>2772</v>
      </c>
      <c r="E173" s="347" t="s">
        <v>645</v>
      </c>
      <c r="F173" s="400">
        <v>55</v>
      </c>
      <c r="G173" s="400" t="s">
        <v>565</v>
      </c>
      <c r="H173" s="347" t="s">
        <v>2318</v>
      </c>
      <c r="I173" s="300">
        <v>42186</v>
      </c>
      <c r="J173" s="286" t="s">
        <v>19</v>
      </c>
      <c r="K173" s="338" t="s">
        <v>22</v>
      </c>
      <c r="L173" s="338" t="s">
        <v>645</v>
      </c>
      <c r="M173" s="300">
        <v>42186</v>
      </c>
      <c r="N173" s="400">
        <v>55</v>
      </c>
      <c r="O173" s="338" t="s">
        <v>22</v>
      </c>
      <c r="P173" s="347" t="s">
        <v>2588</v>
      </c>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36"/>
      <c r="AV173" s="136"/>
      <c r="AW173" s="136"/>
      <c r="AX173" s="136"/>
      <c r="AY173" s="136"/>
      <c r="AZ173" s="136"/>
      <c r="BA173" s="136"/>
      <c r="BB173" s="136"/>
      <c r="BC173" s="136"/>
      <c r="BD173" s="136"/>
      <c r="BE173" s="136"/>
      <c r="BF173" s="136"/>
      <c r="BG173" s="136"/>
      <c r="BH173" s="136"/>
      <c r="BI173" s="136"/>
      <c r="BJ173" s="136"/>
      <c r="BK173" s="136"/>
      <c r="BL173" s="136"/>
      <c r="BM173" s="136"/>
      <c r="BN173" s="136"/>
      <c r="BO173" s="136"/>
      <c r="BP173" s="136"/>
      <c r="BQ173" s="136"/>
      <c r="BR173" s="136"/>
      <c r="BS173" s="136"/>
      <c r="BT173" s="136"/>
      <c r="BU173" s="136"/>
      <c r="BV173" s="136"/>
      <c r="BW173" s="136"/>
      <c r="BX173" s="136"/>
      <c r="BY173" s="136"/>
      <c r="BZ173" s="136"/>
      <c r="CA173" s="136"/>
      <c r="CB173" s="136"/>
      <c r="CC173" s="136"/>
      <c r="CD173" s="136"/>
      <c r="CE173" s="136"/>
      <c r="CF173" s="136"/>
      <c r="CG173" s="136"/>
      <c r="CH173" s="136"/>
      <c r="CI173" s="136"/>
      <c r="CJ173" s="136"/>
      <c r="CK173" s="136"/>
      <c r="CL173" s="136"/>
      <c r="CM173" s="136"/>
      <c r="CN173" s="136"/>
      <c r="CO173" s="136"/>
      <c r="CP173" s="136"/>
      <c r="CQ173" s="136"/>
      <c r="CR173" s="136"/>
      <c r="CS173" s="136"/>
      <c r="CT173" s="136"/>
      <c r="CU173" s="136"/>
      <c r="CV173" s="136"/>
      <c r="CW173" s="136"/>
      <c r="CX173" s="136"/>
      <c r="CY173" s="136"/>
      <c r="CZ173" s="136"/>
      <c r="DA173" s="136"/>
      <c r="DB173" s="136"/>
      <c r="DC173" s="136"/>
      <c r="DD173" s="136"/>
      <c r="DE173" s="136"/>
      <c r="DF173" s="136"/>
      <c r="DG173" s="136"/>
      <c r="DH173" s="136"/>
      <c r="DI173" s="136"/>
      <c r="DJ173" s="136"/>
      <c r="DK173" s="136"/>
      <c r="DL173" s="136"/>
      <c r="DM173" s="136"/>
      <c r="DN173" s="136"/>
      <c r="DO173" s="136"/>
      <c r="DP173" s="136"/>
      <c r="DQ173" s="136"/>
      <c r="DR173" s="136"/>
      <c r="DS173" s="136"/>
      <c r="DT173" s="136"/>
      <c r="DU173" s="136"/>
      <c r="DV173" s="136"/>
      <c r="DW173" s="136"/>
      <c r="DX173" s="136"/>
      <c r="DY173" s="136"/>
      <c r="DZ173" s="136"/>
      <c r="EA173" s="136"/>
      <c r="EB173" s="136"/>
      <c r="EC173" s="136"/>
      <c r="ED173" s="136"/>
      <c r="EE173" s="136"/>
      <c r="EF173" s="136"/>
      <c r="EG173" s="136"/>
      <c r="EH173" s="136"/>
      <c r="EI173" s="136"/>
      <c r="EJ173" s="136"/>
      <c r="EK173" s="136"/>
      <c r="EL173" s="136"/>
      <c r="EM173" s="136"/>
      <c r="EN173" s="136"/>
      <c r="EO173" s="136"/>
      <c r="EP173" s="136"/>
      <c r="EQ173" s="136"/>
      <c r="ER173" s="136"/>
      <c r="ES173" s="136"/>
      <c r="ET173" s="136"/>
      <c r="EU173" s="136"/>
      <c r="EV173" s="136"/>
      <c r="EW173" s="136"/>
      <c r="EX173" s="136"/>
      <c r="EY173" s="136"/>
      <c r="EZ173" s="136"/>
      <c r="FA173" s="136"/>
      <c r="FB173" s="136"/>
      <c r="FC173" s="136"/>
      <c r="FD173" s="136"/>
      <c r="FE173" s="136"/>
      <c r="FF173" s="136"/>
      <c r="FG173" s="136"/>
      <c r="FH173" s="136"/>
      <c r="FI173" s="136"/>
      <c r="FJ173" s="136"/>
      <c r="FK173" s="136"/>
      <c r="FL173" s="136"/>
      <c r="FM173" s="136"/>
      <c r="FN173" s="136"/>
      <c r="FO173" s="136"/>
      <c r="FP173" s="136"/>
      <c r="FQ173" s="136"/>
      <c r="FR173" s="136"/>
      <c r="FS173" s="136"/>
      <c r="FT173" s="136"/>
      <c r="FU173" s="136"/>
      <c r="FV173" s="136"/>
      <c r="FW173" s="136"/>
      <c r="FX173" s="136"/>
      <c r="FY173" s="136"/>
      <c r="FZ173" s="136"/>
      <c r="GA173" s="136"/>
      <c r="GB173" s="136"/>
      <c r="GC173" s="136"/>
      <c r="GD173" s="136"/>
      <c r="GE173" s="136"/>
      <c r="GF173" s="136"/>
      <c r="GG173" s="136"/>
      <c r="GH173" s="136"/>
      <c r="GI173" s="136"/>
      <c r="GJ173" s="136"/>
      <c r="GK173" s="136"/>
      <c r="GL173" s="136"/>
      <c r="GM173" s="136"/>
      <c r="GN173" s="136"/>
      <c r="GO173" s="136"/>
      <c r="GP173" s="136"/>
      <c r="GQ173" s="136"/>
      <c r="GR173" s="136"/>
      <c r="GS173" s="136"/>
      <c r="GT173" s="136"/>
      <c r="GU173" s="136"/>
      <c r="GV173" s="136"/>
      <c r="GW173" s="136"/>
      <c r="GX173" s="136"/>
      <c r="GY173" s="136"/>
      <c r="GZ173" s="136"/>
      <c r="HA173" s="136"/>
      <c r="HB173" s="136"/>
      <c r="HC173" s="136"/>
      <c r="HD173" s="136"/>
      <c r="HE173" s="136"/>
      <c r="HF173" s="136"/>
      <c r="HG173" s="136"/>
      <c r="HH173" s="136"/>
      <c r="HI173" s="136"/>
      <c r="HJ173" s="136"/>
      <c r="HK173" s="136"/>
      <c r="HL173" s="136"/>
      <c r="HM173" s="136"/>
      <c r="HN173" s="136"/>
      <c r="HO173" s="136"/>
      <c r="HP173" s="136"/>
      <c r="HQ173" s="136"/>
      <c r="HR173" s="136"/>
      <c r="HS173" s="136"/>
      <c r="HT173" s="136"/>
      <c r="HU173" s="136"/>
      <c r="HV173" s="136"/>
      <c r="HW173" s="136"/>
      <c r="HX173" s="136"/>
      <c r="HY173" s="136"/>
      <c r="HZ173" s="136"/>
      <c r="IA173" s="136"/>
      <c r="IB173" s="136"/>
      <c r="IC173" s="136"/>
      <c r="ID173" s="136"/>
      <c r="IE173" s="136"/>
      <c r="IF173" s="136"/>
      <c r="IG173" s="136"/>
      <c r="IH173" s="136"/>
      <c r="II173" s="136"/>
      <c r="IJ173" s="136"/>
      <c r="IK173" s="136"/>
      <c r="IL173" s="136"/>
      <c r="IM173" s="136"/>
      <c r="IN173" s="136"/>
      <c r="IO173" s="136"/>
      <c r="IP173" s="136"/>
      <c r="IQ173" s="136"/>
      <c r="IR173" s="136"/>
      <c r="IS173" s="136"/>
      <c r="IT173" s="136"/>
      <c r="IU173" s="136"/>
    </row>
    <row r="174" spans="1:255" ht="34.5" customHeight="1">
      <c r="A174" s="134">
        <v>171</v>
      </c>
      <c r="B174" s="79" t="s">
        <v>2589</v>
      </c>
      <c r="C174" s="381" t="s">
        <v>104</v>
      </c>
      <c r="D174" s="144" t="s">
        <v>2727</v>
      </c>
      <c r="E174" s="347" t="s">
        <v>2590</v>
      </c>
      <c r="F174" s="400">
        <v>90</v>
      </c>
      <c r="G174" s="400" t="s">
        <v>565</v>
      </c>
      <c r="H174" s="347" t="s">
        <v>2679</v>
      </c>
      <c r="I174" s="300">
        <v>42186</v>
      </c>
      <c r="J174" s="286" t="s">
        <v>19</v>
      </c>
      <c r="K174" s="338" t="s">
        <v>22</v>
      </c>
      <c r="L174" s="338" t="s">
        <v>2590</v>
      </c>
      <c r="M174" s="300">
        <v>42186</v>
      </c>
      <c r="N174" s="400">
        <v>90</v>
      </c>
      <c r="O174" s="338" t="s">
        <v>22</v>
      </c>
      <c r="P174" s="347" t="s">
        <v>2591</v>
      </c>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36"/>
      <c r="AV174" s="136"/>
      <c r="AW174" s="136"/>
      <c r="AX174" s="136"/>
      <c r="AY174" s="136"/>
      <c r="AZ174" s="136"/>
      <c r="BA174" s="136"/>
      <c r="BB174" s="136"/>
      <c r="BC174" s="136"/>
      <c r="BD174" s="136"/>
      <c r="BE174" s="136"/>
      <c r="BF174" s="136"/>
      <c r="BG174" s="136"/>
      <c r="BH174" s="136"/>
      <c r="BI174" s="136"/>
      <c r="BJ174" s="136"/>
      <c r="BK174" s="136"/>
      <c r="BL174" s="136"/>
      <c r="BM174" s="136"/>
      <c r="BN174" s="136"/>
      <c r="BO174" s="136"/>
      <c r="BP174" s="136"/>
      <c r="BQ174" s="136"/>
      <c r="BR174" s="136"/>
      <c r="BS174" s="136"/>
      <c r="BT174" s="136"/>
      <c r="BU174" s="136"/>
      <c r="BV174" s="136"/>
      <c r="BW174" s="136"/>
      <c r="BX174" s="136"/>
      <c r="BY174" s="136"/>
      <c r="BZ174" s="136"/>
      <c r="CA174" s="136"/>
      <c r="CB174" s="136"/>
      <c r="CC174" s="136"/>
      <c r="CD174" s="136"/>
      <c r="CE174" s="136"/>
      <c r="CF174" s="136"/>
      <c r="CG174" s="136"/>
      <c r="CH174" s="136"/>
      <c r="CI174" s="136"/>
      <c r="CJ174" s="136"/>
      <c r="CK174" s="136"/>
      <c r="CL174" s="136"/>
      <c r="CM174" s="136"/>
      <c r="CN174" s="136"/>
      <c r="CO174" s="136"/>
      <c r="CP174" s="136"/>
      <c r="CQ174" s="136"/>
      <c r="CR174" s="136"/>
      <c r="CS174" s="136"/>
      <c r="CT174" s="136"/>
      <c r="CU174" s="136"/>
      <c r="CV174" s="136"/>
      <c r="CW174" s="136"/>
      <c r="CX174" s="136"/>
      <c r="CY174" s="136"/>
      <c r="CZ174" s="136"/>
      <c r="DA174" s="136"/>
      <c r="DB174" s="136"/>
      <c r="DC174" s="136"/>
      <c r="DD174" s="136"/>
      <c r="DE174" s="136"/>
      <c r="DF174" s="136"/>
      <c r="DG174" s="136"/>
      <c r="DH174" s="136"/>
      <c r="DI174" s="136"/>
      <c r="DJ174" s="136"/>
      <c r="DK174" s="136"/>
      <c r="DL174" s="136"/>
      <c r="DM174" s="136"/>
      <c r="DN174" s="136"/>
      <c r="DO174" s="136"/>
      <c r="DP174" s="136"/>
      <c r="DQ174" s="136"/>
      <c r="DR174" s="136"/>
      <c r="DS174" s="136"/>
      <c r="DT174" s="136"/>
      <c r="DU174" s="136"/>
      <c r="DV174" s="136"/>
      <c r="DW174" s="136"/>
      <c r="DX174" s="136"/>
      <c r="DY174" s="136"/>
      <c r="DZ174" s="136"/>
      <c r="EA174" s="136"/>
      <c r="EB174" s="136"/>
      <c r="EC174" s="136"/>
      <c r="ED174" s="136"/>
      <c r="EE174" s="136"/>
      <c r="EF174" s="136"/>
      <c r="EG174" s="136"/>
      <c r="EH174" s="136"/>
      <c r="EI174" s="136"/>
      <c r="EJ174" s="136"/>
      <c r="EK174" s="136"/>
      <c r="EL174" s="136"/>
      <c r="EM174" s="136"/>
      <c r="EN174" s="136"/>
      <c r="EO174" s="136"/>
      <c r="EP174" s="136"/>
      <c r="EQ174" s="136"/>
      <c r="ER174" s="136"/>
      <c r="ES174" s="136"/>
      <c r="ET174" s="136"/>
      <c r="EU174" s="136"/>
      <c r="EV174" s="136"/>
      <c r="EW174" s="136"/>
      <c r="EX174" s="136"/>
      <c r="EY174" s="136"/>
      <c r="EZ174" s="136"/>
      <c r="FA174" s="136"/>
      <c r="FB174" s="136"/>
      <c r="FC174" s="136"/>
      <c r="FD174" s="136"/>
      <c r="FE174" s="136"/>
      <c r="FF174" s="136"/>
      <c r="FG174" s="136"/>
      <c r="FH174" s="136"/>
      <c r="FI174" s="136"/>
      <c r="FJ174" s="136"/>
      <c r="FK174" s="136"/>
      <c r="FL174" s="136"/>
      <c r="FM174" s="136"/>
      <c r="FN174" s="136"/>
      <c r="FO174" s="136"/>
      <c r="FP174" s="136"/>
      <c r="FQ174" s="136"/>
      <c r="FR174" s="136"/>
      <c r="FS174" s="136"/>
      <c r="FT174" s="136"/>
      <c r="FU174" s="136"/>
      <c r="FV174" s="136"/>
      <c r="FW174" s="136"/>
      <c r="FX174" s="136"/>
      <c r="FY174" s="136"/>
      <c r="FZ174" s="136"/>
      <c r="GA174" s="136"/>
      <c r="GB174" s="136"/>
      <c r="GC174" s="136"/>
      <c r="GD174" s="136"/>
      <c r="GE174" s="136"/>
      <c r="GF174" s="136"/>
      <c r="GG174" s="136"/>
      <c r="GH174" s="136"/>
      <c r="GI174" s="136"/>
      <c r="GJ174" s="136"/>
      <c r="GK174" s="136"/>
      <c r="GL174" s="136"/>
      <c r="GM174" s="136"/>
      <c r="GN174" s="136"/>
      <c r="GO174" s="136"/>
      <c r="GP174" s="136"/>
      <c r="GQ174" s="136"/>
      <c r="GR174" s="136"/>
      <c r="GS174" s="136"/>
      <c r="GT174" s="136"/>
      <c r="GU174" s="136"/>
      <c r="GV174" s="136"/>
      <c r="GW174" s="136"/>
      <c r="GX174" s="136"/>
      <c r="GY174" s="136"/>
      <c r="GZ174" s="136"/>
      <c r="HA174" s="136"/>
      <c r="HB174" s="136"/>
      <c r="HC174" s="136"/>
      <c r="HD174" s="136"/>
      <c r="HE174" s="136"/>
      <c r="HF174" s="136"/>
      <c r="HG174" s="136"/>
      <c r="HH174" s="136"/>
      <c r="HI174" s="136"/>
      <c r="HJ174" s="136"/>
      <c r="HK174" s="136"/>
      <c r="HL174" s="136"/>
      <c r="HM174" s="136"/>
      <c r="HN174" s="136"/>
      <c r="HO174" s="136"/>
      <c r="HP174" s="136"/>
      <c r="HQ174" s="136"/>
      <c r="HR174" s="136"/>
      <c r="HS174" s="136"/>
      <c r="HT174" s="136"/>
      <c r="HU174" s="136"/>
      <c r="HV174" s="136"/>
      <c r="HW174" s="136"/>
      <c r="HX174" s="136"/>
      <c r="HY174" s="136"/>
      <c r="HZ174" s="136"/>
      <c r="IA174" s="136"/>
      <c r="IB174" s="136"/>
      <c r="IC174" s="136"/>
      <c r="ID174" s="136"/>
      <c r="IE174" s="136"/>
      <c r="IF174" s="136"/>
      <c r="IG174" s="136"/>
      <c r="IH174" s="136"/>
      <c r="II174" s="136"/>
      <c r="IJ174" s="136"/>
      <c r="IK174" s="136"/>
      <c r="IL174" s="136"/>
      <c r="IM174" s="136"/>
      <c r="IN174" s="136"/>
      <c r="IO174" s="136"/>
      <c r="IP174" s="136"/>
      <c r="IQ174" s="136"/>
      <c r="IR174" s="136"/>
      <c r="IS174" s="136"/>
      <c r="IT174" s="136"/>
      <c r="IU174" s="136"/>
    </row>
    <row r="175" spans="1:16" s="136" customFormat="1" ht="43.5" customHeight="1">
      <c r="A175" s="134">
        <v>172</v>
      </c>
      <c r="B175" s="138" t="s">
        <v>2143</v>
      </c>
      <c r="C175" s="381" t="s">
        <v>104</v>
      </c>
      <c r="D175" s="144" t="s">
        <v>2727</v>
      </c>
      <c r="E175" s="347" t="s">
        <v>2017</v>
      </c>
      <c r="F175" s="338">
        <v>21.16</v>
      </c>
      <c r="G175" s="338" t="s">
        <v>560</v>
      </c>
      <c r="H175" s="391" t="s">
        <v>2571</v>
      </c>
      <c r="I175" s="300" t="s">
        <v>2138</v>
      </c>
      <c r="J175" s="338" t="s">
        <v>19</v>
      </c>
      <c r="K175" s="338" t="s">
        <v>22</v>
      </c>
      <c r="L175" s="338" t="s">
        <v>2017</v>
      </c>
      <c r="M175" s="300" t="s">
        <v>2138</v>
      </c>
      <c r="N175" s="338">
        <v>21.16</v>
      </c>
      <c r="O175" s="338" t="s">
        <v>22</v>
      </c>
      <c r="P175" s="347" t="s">
        <v>2144</v>
      </c>
    </row>
    <row r="176" spans="1:16" s="136" customFormat="1" ht="54.75" customHeight="1">
      <c r="A176" s="134">
        <v>173</v>
      </c>
      <c r="B176" s="79" t="s">
        <v>2141</v>
      </c>
      <c r="C176" s="381" t="s">
        <v>104</v>
      </c>
      <c r="D176" s="144" t="s">
        <v>2727</v>
      </c>
      <c r="E176" s="347" t="s">
        <v>2017</v>
      </c>
      <c r="F176" s="338">
        <v>4.17</v>
      </c>
      <c r="G176" s="338" t="s">
        <v>560</v>
      </c>
      <c r="H176" s="347" t="s">
        <v>2572</v>
      </c>
      <c r="I176" s="300" t="s">
        <v>2138</v>
      </c>
      <c r="J176" s="338" t="s">
        <v>19</v>
      </c>
      <c r="K176" s="338" t="s">
        <v>22</v>
      </c>
      <c r="L176" s="338" t="s">
        <v>2017</v>
      </c>
      <c r="M176" s="300" t="s">
        <v>2138</v>
      </c>
      <c r="N176" s="338">
        <v>4.17</v>
      </c>
      <c r="O176" s="338" t="s">
        <v>22</v>
      </c>
      <c r="P176" s="347" t="s">
        <v>2140</v>
      </c>
    </row>
    <row r="177" spans="1:16" s="136" customFormat="1" ht="57" customHeight="1">
      <c r="A177" s="134">
        <v>174</v>
      </c>
      <c r="B177" s="138" t="s">
        <v>2137</v>
      </c>
      <c r="C177" s="381" t="s">
        <v>104</v>
      </c>
      <c r="D177" s="144" t="s">
        <v>2727</v>
      </c>
      <c r="E177" s="347" t="s">
        <v>1955</v>
      </c>
      <c r="F177" s="338">
        <v>4.99</v>
      </c>
      <c r="G177" s="338" t="s">
        <v>560</v>
      </c>
      <c r="H177" s="347" t="s">
        <v>2573</v>
      </c>
      <c r="I177" s="300" t="s">
        <v>2138</v>
      </c>
      <c r="J177" s="338" t="s">
        <v>19</v>
      </c>
      <c r="K177" s="338" t="s">
        <v>22</v>
      </c>
      <c r="L177" s="338" t="s">
        <v>1955</v>
      </c>
      <c r="M177" s="300" t="s">
        <v>2138</v>
      </c>
      <c r="N177" s="338">
        <v>4.99</v>
      </c>
      <c r="O177" s="338" t="s">
        <v>22</v>
      </c>
      <c r="P177" s="347" t="s">
        <v>2139</v>
      </c>
    </row>
    <row r="178" spans="1:16" s="136" customFormat="1" ht="57" customHeight="1">
      <c r="A178" s="134">
        <v>175</v>
      </c>
      <c r="B178" s="138" t="s">
        <v>2592</v>
      </c>
      <c r="C178" s="381" t="s">
        <v>104</v>
      </c>
      <c r="D178" s="144" t="s">
        <v>2727</v>
      </c>
      <c r="E178" s="347" t="s">
        <v>2593</v>
      </c>
      <c r="F178" s="338">
        <v>110</v>
      </c>
      <c r="G178" s="338" t="s">
        <v>565</v>
      </c>
      <c r="H178" s="347" t="s">
        <v>2680</v>
      </c>
      <c r="I178" s="472">
        <v>42188</v>
      </c>
      <c r="J178" s="338" t="s">
        <v>19</v>
      </c>
      <c r="K178" s="338" t="s">
        <v>22</v>
      </c>
      <c r="L178" s="338" t="s">
        <v>2593</v>
      </c>
      <c r="M178" s="472">
        <v>42191</v>
      </c>
      <c r="N178" s="338">
        <v>110</v>
      </c>
      <c r="O178" s="338" t="s">
        <v>22</v>
      </c>
      <c r="P178" s="347" t="s">
        <v>2594</v>
      </c>
    </row>
    <row r="179" spans="1:16" s="136" customFormat="1" ht="52.5" customHeight="1">
      <c r="A179" s="134">
        <v>176</v>
      </c>
      <c r="B179" s="79" t="s">
        <v>2136</v>
      </c>
      <c r="C179" s="381" t="s">
        <v>104</v>
      </c>
      <c r="D179" s="144" t="s">
        <v>2727</v>
      </c>
      <c r="E179" s="347" t="s">
        <v>2135</v>
      </c>
      <c r="F179" s="338">
        <v>6.35</v>
      </c>
      <c r="G179" s="338" t="s">
        <v>560</v>
      </c>
      <c r="H179" s="347" t="s">
        <v>2773</v>
      </c>
      <c r="I179" s="300" t="s">
        <v>2134</v>
      </c>
      <c r="J179" s="338" t="s">
        <v>19</v>
      </c>
      <c r="K179" s="338" t="s">
        <v>22</v>
      </c>
      <c r="L179" s="338" t="s">
        <v>2135</v>
      </c>
      <c r="M179" s="300" t="s">
        <v>2134</v>
      </c>
      <c r="N179" s="338">
        <v>6.35</v>
      </c>
      <c r="O179" s="338" t="s">
        <v>22</v>
      </c>
      <c r="P179" s="347" t="s">
        <v>2133</v>
      </c>
    </row>
    <row r="180" spans="1:16" s="136" customFormat="1" ht="52.5" customHeight="1">
      <c r="A180" s="134">
        <v>177</v>
      </c>
      <c r="B180" s="79" t="s">
        <v>2595</v>
      </c>
      <c r="C180" s="381" t="s">
        <v>104</v>
      </c>
      <c r="D180" s="144" t="s">
        <v>2727</v>
      </c>
      <c r="E180" s="347" t="s">
        <v>2214</v>
      </c>
      <c r="F180" s="338">
        <v>508.2</v>
      </c>
      <c r="G180" s="338" t="s">
        <v>565</v>
      </c>
      <c r="H180" s="347" t="s">
        <v>2335</v>
      </c>
      <c r="I180" s="454">
        <v>42192</v>
      </c>
      <c r="J180" s="338" t="s">
        <v>19</v>
      </c>
      <c r="K180" s="338" t="s">
        <v>22</v>
      </c>
      <c r="L180" s="338" t="s">
        <v>2214</v>
      </c>
      <c r="M180" s="454">
        <v>42192</v>
      </c>
      <c r="N180" s="338">
        <v>508.2</v>
      </c>
      <c r="O180" s="338" t="s">
        <v>22</v>
      </c>
      <c r="P180" s="347" t="s">
        <v>2596</v>
      </c>
    </row>
    <row r="181" spans="1:16" s="136" customFormat="1" ht="52.5" customHeight="1">
      <c r="A181" s="134">
        <v>178</v>
      </c>
      <c r="B181" s="79" t="s">
        <v>798</v>
      </c>
      <c r="C181" s="381" t="s">
        <v>104</v>
      </c>
      <c r="D181" s="452" t="s">
        <v>2756</v>
      </c>
      <c r="E181" s="347" t="s">
        <v>1894</v>
      </c>
      <c r="F181" s="338">
        <v>140</v>
      </c>
      <c r="G181" s="338" t="s">
        <v>565</v>
      </c>
      <c r="H181" s="347" t="s">
        <v>2320</v>
      </c>
      <c r="I181" s="454">
        <v>42192</v>
      </c>
      <c r="J181" s="286" t="s">
        <v>19</v>
      </c>
      <c r="K181" s="338" t="s">
        <v>22</v>
      </c>
      <c r="L181" s="338" t="s">
        <v>1894</v>
      </c>
      <c r="M181" s="454">
        <v>42192</v>
      </c>
      <c r="N181" s="338">
        <v>140</v>
      </c>
      <c r="O181" s="338" t="s">
        <v>22</v>
      </c>
      <c r="P181" s="347" t="s">
        <v>2597</v>
      </c>
    </row>
    <row r="182" spans="1:16" s="136" customFormat="1" ht="52.5" customHeight="1">
      <c r="A182" s="134">
        <v>179</v>
      </c>
      <c r="B182" s="473" t="s">
        <v>170</v>
      </c>
      <c r="C182" s="381" t="s">
        <v>104</v>
      </c>
      <c r="D182" s="144" t="s">
        <v>2727</v>
      </c>
      <c r="E182" s="347" t="s">
        <v>1855</v>
      </c>
      <c r="F182" s="338">
        <v>87.12</v>
      </c>
      <c r="G182" s="338" t="s">
        <v>1937</v>
      </c>
      <c r="H182" s="391" t="s">
        <v>2579</v>
      </c>
      <c r="I182" s="454">
        <v>42192</v>
      </c>
      <c r="J182" s="286" t="s">
        <v>19</v>
      </c>
      <c r="K182" s="338" t="s">
        <v>22</v>
      </c>
      <c r="L182" s="338" t="s">
        <v>1855</v>
      </c>
      <c r="M182" s="454">
        <v>42192</v>
      </c>
      <c r="N182" s="338">
        <v>87.12</v>
      </c>
      <c r="O182" s="338" t="s">
        <v>22</v>
      </c>
      <c r="P182" s="347" t="s">
        <v>2598</v>
      </c>
    </row>
    <row r="183" spans="1:255" s="136" customFormat="1" ht="52.5" customHeight="1">
      <c r="A183" s="134">
        <v>180</v>
      </c>
      <c r="B183" s="138" t="s">
        <v>28</v>
      </c>
      <c r="C183" s="381" t="s">
        <v>104</v>
      </c>
      <c r="D183" s="144" t="s">
        <v>2727</v>
      </c>
      <c r="E183" s="347" t="s">
        <v>2599</v>
      </c>
      <c r="F183" s="400">
        <v>54.45</v>
      </c>
      <c r="G183" s="400" t="s">
        <v>1937</v>
      </c>
      <c r="H183" s="347" t="s">
        <v>2372</v>
      </c>
      <c r="I183" s="454">
        <v>42193</v>
      </c>
      <c r="J183" s="286" t="s">
        <v>19</v>
      </c>
      <c r="K183" s="338" t="s">
        <v>22</v>
      </c>
      <c r="L183" s="338" t="s">
        <v>2599</v>
      </c>
      <c r="M183" s="454">
        <v>42193</v>
      </c>
      <c r="N183" s="400">
        <v>54.45</v>
      </c>
      <c r="O183" s="338" t="s">
        <v>22</v>
      </c>
      <c r="P183" s="347" t="s">
        <v>2600</v>
      </c>
      <c r="R183" s="148"/>
      <c r="S183" s="148"/>
      <c r="T183" s="148"/>
      <c r="U183" s="148"/>
      <c r="V183" s="148"/>
      <c r="W183" s="148"/>
      <c r="X183" s="148"/>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c r="AV183" s="148"/>
      <c r="AW183" s="148"/>
      <c r="AX183" s="148"/>
      <c r="AY183" s="148"/>
      <c r="AZ183" s="148"/>
      <c r="BA183" s="148"/>
      <c r="BB183" s="148"/>
      <c r="BC183" s="148"/>
      <c r="BD183" s="148"/>
      <c r="BE183" s="148"/>
      <c r="BF183" s="148"/>
      <c r="BG183" s="148"/>
      <c r="BH183" s="148"/>
      <c r="BI183" s="148"/>
      <c r="BJ183" s="148"/>
      <c r="BK183" s="148"/>
      <c r="BL183" s="148"/>
      <c r="BM183" s="148"/>
      <c r="BN183" s="148"/>
      <c r="BO183" s="148"/>
      <c r="BP183" s="148"/>
      <c r="BQ183" s="148"/>
      <c r="BR183" s="148"/>
      <c r="BS183" s="148"/>
      <c r="BT183" s="148"/>
      <c r="BU183" s="148"/>
      <c r="BV183" s="148"/>
      <c r="BW183" s="148"/>
      <c r="BX183" s="148"/>
      <c r="BY183" s="148"/>
      <c r="BZ183" s="148"/>
      <c r="CA183" s="148"/>
      <c r="CB183" s="148"/>
      <c r="CC183" s="148"/>
      <c r="CD183" s="148"/>
      <c r="CE183" s="148"/>
      <c r="CF183" s="148"/>
      <c r="CG183" s="148"/>
      <c r="CH183" s="148"/>
      <c r="CI183" s="148"/>
      <c r="CJ183" s="148"/>
      <c r="CK183" s="148"/>
      <c r="CL183" s="148"/>
      <c r="CM183" s="148"/>
      <c r="CN183" s="148"/>
      <c r="CO183" s="148"/>
      <c r="CP183" s="148"/>
      <c r="CQ183" s="148"/>
      <c r="CR183" s="148"/>
      <c r="CS183" s="148"/>
      <c r="CT183" s="148"/>
      <c r="CU183" s="148"/>
      <c r="CV183" s="148"/>
      <c r="CW183" s="148"/>
      <c r="CX183" s="148"/>
      <c r="CY183" s="148"/>
      <c r="CZ183" s="148"/>
      <c r="DA183" s="148"/>
      <c r="DB183" s="148"/>
      <c r="DC183" s="148"/>
      <c r="DD183" s="148"/>
      <c r="DE183" s="148"/>
      <c r="DF183" s="148"/>
      <c r="DG183" s="148"/>
      <c r="DH183" s="148"/>
      <c r="DI183" s="148"/>
      <c r="DJ183" s="148"/>
      <c r="DK183" s="148"/>
      <c r="DL183" s="148"/>
      <c r="DM183" s="148"/>
      <c r="DN183" s="148"/>
      <c r="DO183" s="148"/>
      <c r="DP183" s="148"/>
      <c r="DQ183" s="148"/>
      <c r="DR183" s="148"/>
      <c r="DS183" s="148"/>
      <c r="DT183" s="148"/>
      <c r="DU183" s="148"/>
      <c r="DV183" s="148"/>
      <c r="DW183" s="148"/>
      <c r="DX183" s="148"/>
      <c r="DY183" s="148"/>
      <c r="DZ183" s="148"/>
      <c r="EA183" s="148"/>
      <c r="EB183" s="148"/>
      <c r="EC183" s="148"/>
      <c r="ED183" s="148"/>
      <c r="EE183" s="148"/>
      <c r="EF183" s="148"/>
      <c r="EG183" s="148"/>
      <c r="EH183" s="148"/>
      <c r="EI183" s="148"/>
      <c r="EJ183" s="148"/>
      <c r="EK183" s="148"/>
      <c r="EL183" s="148"/>
      <c r="EM183" s="148"/>
      <c r="EN183" s="148"/>
      <c r="EO183" s="148"/>
      <c r="EP183" s="148"/>
      <c r="EQ183" s="148"/>
      <c r="ER183" s="148"/>
      <c r="ES183" s="148"/>
      <c r="ET183" s="148"/>
      <c r="EU183" s="148"/>
      <c r="EV183" s="148"/>
      <c r="EW183" s="148"/>
      <c r="EX183" s="148"/>
      <c r="EY183" s="148"/>
      <c r="EZ183" s="148"/>
      <c r="FA183" s="148"/>
      <c r="FB183" s="148"/>
      <c r="FC183" s="148"/>
      <c r="FD183" s="148"/>
      <c r="FE183" s="148"/>
      <c r="FF183" s="148"/>
      <c r="FG183" s="148"/>
      <c r="FH183" s="148"/>
      <c r="FI183" s="148"/>
      <c r="FJ183" s="148"/>
      <c r="FK183" s="148"/>
      <c r="FL183" s="148"/>
      <c r="FM183" s="148"/>
      <c r="FN183" s="148"/>
      <c r="FO183" s="148"/>
      <c r="FP183" s="148"/>
      <c r="FQ183" s="148"/>
      <c r="FR183" s="148"/>
      <c r="FS183" s="148"/>
      <c r="FT183" s="148"/>
      <c r="FU183" s="148"/>
      <c r="FV183" s="148"/>
      <c r="FW183" s="148"/>
      <c r="FX183" s="148"/>
      <c r="FY183" s="148"/>
      <c r="FZ183" s="148"/>
      <c r="GA183" s="148"/>
      <c r="GB183" s="148"/>
      <c r="GC183" s="148"/>
      <c r="GD183" s="148"/>
      <c r="GE183" s="148"/>
      <c r="GF183" s="148"/>
      <c r="GG183" s="148"/>
      <c r="GH183" s="148"/>
      <c r="GI183" s="148"/>
      <c r="GJ183" s="148"/>
      <c r="GK183" s="148"/>
      <c r="GL183" s="148"/>
      <c r="GM183" s="148"/>
      <c r="GN183" s="148"/>
      <c r="GO183" s="148"/>
      <c r="GP183" s="148"/>
      <c r="GQ183" s="148"/>
      <c r="GR183" s="148"/>
      <c r="GS183" s="148"/>
      <c r="GT183" s="148"/>
      <c r="GU183" s="148"/>
      <c r="GV183" s="148"/>
      <c r="GW183" s="148"/>
      <c r="GX183" s="148"/>
      <c r="GY183" s="148"/>
      <c r="GZ183" s="148"/>
      <c r="HA183" s="148"/>
      <c r="HB183" s="148"/>
      <c r="HC183" s="148"/>
      <c r="HD183" s="148"/>
      <c r="HE183" s="148"/>
      <c r="HF183" s="148"/>
      <c r="HG183" s="148"/>
      <c r="HH183" s="148"/>
      <c r="HI183" s="148"/>
      <c r="HJ183" s="148"/>
      <c r="HK183" s="148"/>
      <c r="HL183" s="148"/>
      <c r="HM183" s="148"/>
      <c r="HN183" s="148"/>
      <c r="HO183" s="148"/>
      <c r="HP183" s="148"/>
      <c r="HQ183" s="148"/>
      <c r="HR183" s="148"/>
      <c r="HS183" s="148"/>
      <c r="HT183" s="148"/>
      <c r="HU183" s="148"/>
      <c r="HV183" s="148"/>
      <c r="HW183" s="148"/>
      <c r="HX183" s="148"/>
      <c r="HY183" s="148"/>
      <c r="HZ183" s="148"/>
      <c r="IA183" s="148"/>
      <c r="IB183" s="148"/>
      <c r="IC183" s="148"/>
      <c r="ID183" s="148"/>
      <c r="IE183" s="148"/>
      <c r="IF183" s="148"/>
      <c r="IG183" s="148"/>
      <c r="IH183" s="148"/>
      <c r="II183" s="148"/>
      <c r="IJ183" s="148"/>
      <c r="IK183" s="148"/>
      <c r="IL183" s="148"/>
      <c r="IM183" s="148"/>
      <c r="IN183" s="148"/>
      <c r="IO183" s="148"/>
      <c r="IP183" s="148"/>
      <c r="IQ183" s="148"/>
      <c r="IR183" s="148"/>
      <c r="IS183" s="148"/>
      <c r="IT183" s="148"/>
      <c r="IU183" s="148"/>
    </row>
    <row r="184" spans="1:17" ht="42" customHeight="1">
      <c r="A184" s="134">
        <v>181</v>
      </c>
      <c r="B184" s="138" t="s">
        <v>2396</v>
      </c>
      <c r="C184" s="381" t="s">
        <v>104</v>
      </c>
      <c r="D184" s="471" t="s">
        <v>2324</v>
      </c>
      <c r="E184" s="347" t="s">
        <v>2145</v>
      </c>
      <c r="F184" s="338">
        <v>116.2</v>
      </c>
      <c r="G184" s="338" t="s">
        <v>1937</v>
      </c>
      <c r="H184" s="347" t="s">
        <v>2346</v>
      </c>
      <c r="I184" s="300" t="s">
        <v>2146</v>
      </c>
      <c r="J184" s="338" t="s">
        <v>19</v>
      </c>
      <c r="K184" s="338" t="s">
        <v>22</v>
      </c>
      <c r="L184" s="338" t="s">
        <v>2145</v>
      </c>
      <c r="M184" s="300" t="s">
        <v>2146</v>
      </c>
      <c r="N184" s="338">
        <v>116.2</v>
      </c>
      <c r="O184" s="338" t="s">
        <v>22</v>
      </c>
      <c r="P184" s="347" t="s">
        <v>2147</v>
      </c>
      <c r="Q184" s="136"/>
    </row>
    <row r="185" spans="1:17" ht="42" customHeight="1">
      <c r="A185" s="134">
        <v>182</v>
      </c>
      <c r="B185" s="138" t="s">
        <v>2602</v>
      </c>
      <c r="C185" s="381" t="s">
        <v>104</v>
      </c>
      <c r="D185" s="471" t="s">
        <v>2681</v>
      </c>
      <c r="E185" s="347" t="s">
        <v>2601</v>
      </c>
      <c r="F185" s="338">
        <v>144.8</v>
      </c>
      <c r="G185" s="338" t="s">
        <v>2603</v>
      </c>
      <c r="H185" s="347" t="s">
        <v>2348</v>
      </c>
      <c r="I185" s="468" t="s">
        <v>2774</v>
      </c>
      <c r="J185" s="338" t="s">
        <v>19</v>
      </c>
      <c r="K185" s="338" t="s">
        <v>22</v>
      </c>
      <c r="L185" s="347" t="s">
        <v>2601</v>
      </c>
      <c r="M185" s="300">
        <v>42193</v>
      </c>
      <c r="N185" s="338">
        <v>144.8</v>
      </c>
      <c r="O185" s="338" t="s">
        <v>22</v>
      </c>
      <c r="P185" s="347" t="s">
        <v>1948</v>
      </c>
      <c r="Q185" s="136"/>
    </row>
    <row r="186" spans="1:17" ht="42" customHeight="1">
      <c r="A186" s="134">
        <v>183</v>
      </c>
      <c r="B186" s="79" t="s">
        <v>2605</v>
      </c>
      <c r="C186" s="381" t="s">
        <v>104</v>
      </c>
      <c r="D186" s="144" t="s">
        <v>2727</v>
      </c>
      <c r="E186" s="347" t="s">
        <v>649</v>
      </c>
      <c r="F186" s="338">
        <v>262.41</v>
      </c>
      <c r="G186" s="338" t="s">
        <v>1937</v>
      </c>
      <c r="H186" s="457" t="s">
        <v>2549</v>
      </c>
      <c r="I186" s="454">
        <v>42166</v>
      </c>
      <c r="J186" s="286" t="s">
        <v>19</v>
      </c>
      <c r="K186" s="338" t="s">
        <v>22</v>
      </c>
      <c r="L186" s="338" t="s">
        <v>649</v>
      </c>
      <c r="M186" s="454">
        <v>42193</v>
      </c>
      <c r="N186" s="338">
        <v>262.41</v>
      </c>
      <c r="O186" s="338" t="s">
        <v>22</v>
      </c>
      <c r="P186" s="347" t="s">
        <v>2604</v>
      </c>
      <c r="Q186" s="136"/>
    </row>
    <row r="187" spans="1:17" ht="75" customHeight="1">
      <c r="A187" s="134">
        <v>184</v>
      </c>
      <c r="B187" s="138" t="s">
        <v>2606</v>
      </c>
      <c r="C187" s="381" t="s">
        <v>666</v>
      </c>
      <c r="D187" s="144" t="s">
        <v>2727</v>
      </c>
      <c r="E187" s="347" t="s">
        <v>35</v>
      </c>
      <c r="F187" s="338">
        <v>255</v>
      </c>
      <c r="G187" s="338" t="s">
        <v>1937</v>
      </c>
      <c r="H187" s="347" t="s">
        <v>2354</v>
      </c>
      <c r="I187" s="454" t="s">
        <v>2301</v>
      </c>
      <c r="J187" s="286" t="s">
        <v>19</v>
      </c>
      <c r="K187" s="338" t="s">
        <v>22</v>
      </c>
      <c r="L187" s="347" t="s">
        <v>35</v>
      </c>
      <c r="M187" s="454">
        <v>42194</v>
      </c>
      <c r="N187" s="338">
        <v>255</v>
      </c>
      <c r="O187" s="338" t="s">
        <v>22</v>
      </c>
      <c r="P187" s="347" t="s">
        <v>2608</v>
      </c>
      <c r="Q187" s="136"/>
    </row>
    <row r="188" spans="1:17" ht="42" customHeight="1">
      <c r="A188" s="134">
        <v>185</v>
      </c>
      <c r="B188" s="138" t="s">
        <v>1051</v>
      </c>
      <c r="C188" s="381" t="s">
        <v>104</v>
      </c>
      <c r="D188" s="144" t="s">
        <v>2727</v>
      </c>
      <c r="E188" s="347" t="s">
        <v>2041</v>
      </c>
      <c r="F188" s="338">
        <v>1379</v>
      </c>
      <c r="G188" s="338" t="s">
        <v>560</v>
      </c>
      <c r="H188" s="347" t="s">
        <v>2319</v>
      </c>
      <c r="I188" s="454">
        <v>42195</v>
      </c>
      <c r="J188" s="286" t="s">
        <v>1906</v>
      </c>
      <c r="K188" s="338" t="s">
        <v>22</v>
      </c>
      <c r="L188" s="338" t="s">
        <v>2041</v>
      </c>
      <c r="M188" s="300">
        <v>42195</v>
      </c>
      <c r="N188" s="338">
        <v>1379</v>
      </c>
      <c r="O188" s="338" t="s">
        <v>22</v>
      </c>
      <c r="P188" s="347" t="s">
        <v>2609</v>
      </c>
      <c r="Q188" s="136"/>
    </row>
    <row r="189" spans="1:17" ht="42" customHeight="1">
      <c r="A189" s="134">
        <v>186</v>
      </c>
      <c r="B189" s="138" t="s">
        <v>2611</v>
      </c>
      <c r="C189" s="381" t="s">
        <v>104</v>
      </c>
      <c r="D189" s="144" t="s">
        <v>2727</v>
      </c>
      <c r="E189" s="347" t="s">
        <v>2610</v>
      </c>
      <c r="F189" s="338">
        <v>92</v>
      </c>
      <c r="G189" s="338" t="s">
        <v>565</v>
      </c>
      <c r="H189" s="347" t="s">
        <v>2348</v>
      </c>
      <c r="I189" s="454">
        <v>42195</v>
      </c>
      <c r="J189" s="286" t="s">
        <v>1906</v>
      </c>
      <c r="K189" s="338" t="s">
        <v>22</v>
      </c>
      <c r="L189" s="347" t="s">
        <v>2610</v>
      </c>
      <c r="M189" s="300">
        <v>42195</v>
      </c>
      <c r="N189" s="338">
        <v>92</v>
      </c>
      <c r="O189" s="338" t="s">
        <v>22</v>
      </c>
      <c r="P189" s="347" t="s">
        <v>2612</v>
      </c>
      <c r="Q189" s="136"/>
    </row>
    <row r="190" spans="1:17" ht="45.75" customHeight="1">
      <c r="A190" s="134">
        <v>187</v>
      </c>
      <c r="B190" s="138" t="s">
        <v>2129</v>
      </c>
      <c r="C190" s="381" t="s">
        <v>104</v>
      </c>
      <c r="D190" s="144" t="s">
        <v>2727</v>
      </c>
      <c r="E190" s="347" t="s">
        <v>2130</v>
      </c>
      <c r="F190" s="338">
        <v>8.26</v>
      </c>
      <c r="G190" s="338" t="s">
        <v>560</v>
      </c>
      <c r="H190" s="391" t="s">
        <v>2574</v>
      </c>
      <c r="I190" s="300" t="s">
        <v>2131</v>
      </c>
      <c r="J190" s="338" t="s">
        <v>19</v>
      </c>
      <c r="K190" s="338" t="s">
        <v>22</v>
      </c>
      <c r="L190" s="338" t="s">
        <v>2130</v>
      </c>
      <c r="M190" s="300" t="s">
        <v>2131</v>
      </c>
      <c r="N190" s="338">
        <v>8.26</v>
      </c>
      <c r="O190" s="338" t="s">
        <v>22</v>
      </c>
      <c r="P190" s="347" t="s">
        <v>2132</v>
      </c>
      <c r="Q190" s="136"/>
    </row>
    <row r="191" spans="1:17" ht="37.5" customHeight="1">
      <c r="A191" s="134">
        <v>188</v>
      </c>
      <c r="B191" s="138" t="s">
        <v>2397</v>
      </c>
      <c r="C191" s="381" t="s">
        <v>104</v>
      </c>
      <c r="D191" s="144" t="s">
        <v>2727</v>
      </c>
      <c r="E191" s="347" t="s">
        <v>2128</v>
      </c>
      <c r="F191" s="338">
        <v>60</v>
      </c>
      <c r="G191" s="338" t="s">
        <v>1937</v>
      </c>
      <c r="H191" s="347" t="s">
        <v>2346</v>
      </c>
      <c r="I191" s="300" t="s">
        <v>2127</v>
      </c>
      <c r="J191" s="338" t="s">
        <v>19</v>
      </c>
      <c r="K191" s="338" t="s">
        <v>22</v>
      </c>
      <c r="L191" s="338" t="s">
        <v>2128</v>
      </c>
      <c r="M191" s="300" t="s">
        <v>2127</v>
      </c>
      <c r="N191" s="338">
        <v>60</v>
      </c>
      <c r="O191" s="338" t="s">
        <v>22</v>
      </c>
      <c r="P191" s="347" t="s">
        <v>2126</v>
      </c>
      <c r="Q191" s="136"/>
    </row>
    <row r="192" spans="1:17" ht="37.5" customHeight="1">
      <c r="A192" s="134">
        <v>189</v>
      </c>
      <c r="B192" s="138" t="s">
        <v>2397</v>
      </c>
      <c r="C192" s="381" t="s">
        <v>104</v>
      </c>
      <c r="D192" s="144" t="s">
        <v>2727</v>
      </c>
      <c r="E192" s="347" t="s">
        <v>2128</v>
      </c>
      <c r="F192" s="338">
        <v>60</v>
      </c>
      <c r="G192" s="338" t="s">
        <v>1937</v>
      </c>
      <c r="H192" s="347" t="s">
        <v>2346</v>
      </c>
      <c r="I192" s="300" t="s">
        <v>2121</v>
      </c>
      <c r="J192" s="338" t="s">
        <v>19</v>
      </c>
      <c r="K192" s="338" t="s">
        <v>22</v>
      </c>
      <c r="L192" s="338" t="s">
        <v>2128</v>
      </c>
      <c r="M192" s="300" t="s">
        <v>2121</v>
      </c>
      <c r="N192" s="338">
        <v>60</v>
      </c>
      <c r="O192" s="338" t="s">
        <v>22</v>
      </c>
      <c r="P192" s="347" t="s">
        <v>2625</v>
      </c>
      <c r="Q192" s="136"/>
    </row>
    <row r="193" spans="1:17" ht="37.5" customHeight="1">
      <c r="A193" s="134">
        <v>190</v>
      </c>
      <c r="B193" s="79" t="s">
        <v>2614</v>
      </c>
      <c r="C193" s="381" t="s">
        <v>104</v>
      </c>
      <c r="D193" s="144" t="s">
        <v>2727</v>
      </c>
      <c r="E193" s="347" t="s">
        <v>1964</v>
      </c>
      <c r="F193" s="338">
        <v>150</v>
      </c>
      <c r="G193" s="338" t="s">
        <v>1937</v>
      </c>
      <c r="H193" s="347" t="s">
        <v>2372</v>
      </c>
      <c r="I193" s="300">
        <v>42198</v>
      </c>
      <c r="J193" s="286" t="s">
        <v>19</v>
      </c>
      <c r="K193" s="338" t="s">
        <v>22</v>
      </c>
      <c r="L193" s="338" t="s">
        <v>1964</v>
      </c>
      <c r="M193" s="300">
        <v>42198</v>
      </c>
      <c r="N193" s="338">
        <v>150</v>
      </c>
      <c r="O193" s="338" t="s">
        <v>22</v>
      </c>
      <c r="P193" s="347" t="s">
        <v>2615</v>
      </c>
      <c r="Q193" s="136"/>
    </row>
    <row r="194" spans="1:17" ht="42" customHeight="1">
      <c r="A194" s="134">
        <v>191</v>
      </c>
      <c r="B194" s="79" t="s">
        <v>656</v>
      </c>
      <c r="C194" s="381" t="s">
        <v>104</v>
      </c>
      <c r="D194" s="144" t="s">
        <v>2727</v>
      </c>
      <c r="E194" s="347" t="s">
        <v>2214</v>
      </c>
      <c r="F194" s="338">
        <v>94.38</v>
      </c>
      <c r="G194" s="338" t="s">
        <v>565</v>
      </c>
      <c r="H194" s="347" t="s">
        <v>2348</v>
      </c>
      <c r="I194" s="454">
        <v>42199</v>
      </c>
      <c r="J194" s="338" t="s">
        <v>19</v>
      </c>
      <c r="K194" s="338" t="s">
        <v>22</v>
      </c>
      <c r="L194" s="338" t="s">
        <v>2214</v>
      </c>
      <c r="M194" s="454">
        <v>42199</v>
      </c>
      <c r="N194" s="338">
        <v>94.38</v>
      </c>
      <c r="O194" s="338" t="s">
        <v>22</v>
      </c>
      <c r="P194" s="347" t="s">
        <v>2613</v>
      </c>
      <c r="Q194" s="136"/>
    </row>
    <row r="195" spans="1:16" s="136" customFormat="1" ht="42" customHeight="1">
      <c r="A195" s="134">
        <v>192</v>
      </c>
      <c r="B195" s="138" t="s">
        <v>2627</v>
      </c>
      <c r="C195" s="381" t="s">
        <v>104</v>
      </c>
      <c r="D195" s="144" t="s">
        <v>2727</v>
      </c>
      <c r="E195" s="347" t="s">
        <v>2534</v>
      </c>
      <c r="F195" s="338">
        <v>8.23</v>
      </c>
      <c r="G195" s="338" t="s">
        <v>565</v>
      </c>
      <c r="H195" s="347" t="s">
        <v>2682</v>
      </c>
      <c r="I195" s="454">
        <v>42201</v>
      </c>
      <c r="J195" s="338" t="s">
        <v>19</v>
      </c>
      <c r="K195" s="338" t="s">
        <v>22</v>
      </c>
      <c r="L195" s="338" t="s">
        <v>2534</v>
      </c>
      <c r="M195" s="454">
        <v>42201</v>
      </c>
      <c r="N195" s="338">
        <v>8.23</v>
      </c>
      <c r="O195" s="338" t="s">
        <v>22</v>
      </c>
      <c r="P195" s="347" t="s">
        <v>2628</v>
      </c>
    </row>
    <row r="196" spans="1:17" ht="44.25" customHeight="1">
      <c r="A196" s="134">
        <v>193</v>
      </c>
      <c r="B196" s="79" t="s">
        <v>2125</v>
      </c>
      <c r="C196" s="381" t="s">
        <v>104</v>
      </c>
      <c r="D196" s="144" t="s">
        <v>2727</v>
      </c>
      <c r="E196" s="347" t="s">
        <v>1797</v>
      </c>
      <c r="F196" s="338">
        <v>36.54</v>
      </c>
      <c r="G196" s="338" t="s">
        <v>560</v>
      </c>
      <c r="H196" s="391" t="s">
        <v>2564</v>
      </c>
      <c r="I196" s="300" t="s">
        <v>2123</v>
      </c>
      <c r="J196" s="338" t="s">
        <v>19</v>
      </c>
      <c r="K196" s="338" t="s">
        <v>22</v>
      </c>
      <c r="L196" s="338" t="s">
        <v>1797</v>
      </c>
      <c r="M196" s="300" t="s">
        <v>2123</v>
      </c>
      <c r="N196" s="338">
        <v>36.54</v>
      </c>
      <c r="O196" s="338" t="s">
        <v>22</v>
      </c>
      <c r="P196" s="347" t="s">
        <v>2124</v>
      </c>
      <c r="Q196" s="136"/>
    </row>
    <row r="197" spans="1:17" ht="54.75" customHeight="1">
      <c r="A197" s="134">
        <v>194</v>
      </c>
      <c r="B197" s="138" t="s">
        <v>2398</v>
      </c>
      <c r="C197" s="381" t="s">
        <v>104</v>
      </c>
      <c r="D197" s="471" t="s">
        <v>2324</v>
      </c>
      <c r="E197" s="347" t="s">
        <v>1972</v>
      </c>
      <c r="F197" s="338">
        <v>35.31</v>
      </c>
      <c r="G197" s="338" t="s">
        <v>560</v>
      </c>
      <c r="H197" s="347" t="s">
        <v>2346</v>
      </c>
      <c r="I197" s="300" t="s">
        <v>2121</v>
      </c>
      <c r="J197" s="338" t="s">
        <v>19</v>
      </c>
      <c r="K197" s="338" t="s">
        <v>22</v>
      </c>
      <c r="L197" s="338" t="s">
        <v>1972</v>
      </c>
      <c r="M197" s="300" t="s">
        <v>2121</v>
      </c>
      <c r="N197" s="338">
        <v>35.31</v>
      </c>
      <c r="O197" s="338" t="s">
        <v>22</v>
      </c>
      <c r="P197" s="347" t="s">
        <v>2122</v>
      </c>
      <c r="Q197" s="136"/>
    </row>
    <row r="198" spans="1:17" ht="37.5" customHeight="1">
      <c r="A198" s="134">
        <v>195</v>
      </c>
      <c r="B198" s="142" t="s">
        <v>658</v>
      </c>
      <c r="C198" s="381" t="s">
        <v>104</v>
      </c>
      <c r="D198" s="144" t="s">
        <v>2727</v>
      </c>
      <c r="E198" s="347" t="s">
        <v>655</v>
      </c>
      <c r="F198" s="400">
        <v>193.6</v>
      </c>
      <c r="G198" s="400" t="s">
        <v>1937</v>
      </c>
      <c r="H198" s="388" t="s">
        <v>2373</v>
      </c>
      <c r="I198" s="466" t="s">
        <v>2775</v>
      </c>
      <c r="J198" s="286" t="s">
        <v>19</v>
      </c>
      <c r="K198" s="338" t="s">
        <v>22</v>
      </c>
      <c r="L198" s="338" t="s">
        <v>1985</v>
      </c>
      <c r="M198" s="300">
        <v>42208</v>
      </c>
      <c r="N198" s="400">
        <v>193.6</v>
      </c>
      <c r="O198" s="338" t="s">
        <v>22</v>
      </c>
      <c r="P198" s="347" t="s">
        <v>2626</v>
      </c>
      <c r="Q198" s="136"/>
    </row>
    <row r="199" spans="1:17" ht="54.75" customHeight="1">
      <c r="A199" s="134">
        <v>196</v>
      </c>
      <c r="B199" s="138" t="s">
        <v>2397</v>
      </c>
      <c r="C199" s="381" t="s">
        <v>104</v>
      </c>
      <c r="D199" s="144" t="s">
        <v>2727</v>
      </c>
      <c r="E199" s="347" t="s">
        <v>2128</v>
      </c>
      <c r="F199" s="338">
        <v>80</v>
      </c>
      <c r="G199" s="338" t="s">
        <v>1937</v>
      </c>
      <c r="H199" s="347" t="s">
        <v>2346</v>
      </c>
      <c r="I199" s="299" t="s">
        <v>2776</v>
      </c>
      <c r="J199" s="338" t="s">
        <v>19</v>
      </c>
      <c r="K199" s="338" t="s">
        <v>22</v>
      </c>
      <c r="L199" s="338" t="s">
        <v>2128</v>
      </c>
      <c r="M199" s="300">
        <v>42209</v>
      </c>
      <c r="N199" s="338">
        <v>80</v>
      </c>
      <c r="O199" s="338" t="s">
        <v>22</v>
      </c>
      <c r="P199" s="347" t="s">
        <v>2282</v>
      </c>
      <c r="Q199" s="136"/>
    </row>
    <row r="200" spans="1:17" ht="60.75" customHeight="1">
      <c r="A200" s="134">
        <v>197</v>
      </c>
      <c r="B200" s="138" t="s">
        <v>2623</v>
      </c>
      <c r="C200" s="381" t="s">
        <v>104</v>
      </c>
      <c r="D200" s="452" t="s">
        <v>2756</v>
      </c>
      <c r="E200" s="347" t="s">
        <v>261</v>
      </c>
      <c r="F200" s="347">
        <v>300</v>
      </c>
      <c r="G200" s="347" t="s">
        <v>565</v>
      </c>
      <c r="H200" s="347" t="s">
        <v>2320</v>
      </c>
      <c r="I200" s="466" t="s">
        <v>2777</v>
      </c>
      <c r="J200" s="286" t="s">
        <v>19</v>
      </c>
      <c r="K200" s="338" t="s">
        <v>22</v>
      </c>
      <c r="L200" s="289" t="s">
        <v>261</v>
      </c>
      <c r="M200" s="300">
        <v>42211</v>
      </c>
      <c r="N200" s="338">
        <v>300</v>
      </c>
      <c r="O200" s="338" t="s">
        <v>22</v>
      </c>
      <c r="P200" s="347" t="s">
        <v>2175</v>
      </c>
      <c r="Q200" s="136"/>
    </row>
    <row r="201" spans="1:17" ht="43.5" customHeight="1">
      <c r="A201" s="134">
        <v>198</v>
      </c>
      <c r="B201" s="79" t="s">
        <v>656</v>
      </c>
      <c r="C201" s="381" t="s">
        <v>104</v>
      </c>
      <c r="D201" s="144" t="s">
        <v>2727</v>
      </c>
      <c r="E201" s="347" t="s">
        <v>2214</v>
      </c>
      <c r="F201" s="338">
        <v>188.76</v>
      </c>
      <c r="G201" s="338" t="s">
        <v>565</v>
      </c>
      <c r="H201" s="347" t="s">
        <v>2348</v>
      </c>
      <c r="I201" s="454" t="s">
        <v>2778</v>
      </c>
      <c r="J201" s="338" t="s">
        <v>19</v>
      </c>
      <c r="K201" s="338" t="s">
        <v>22</v>
      </c>
      <c r="L201" s="338" t="s">
        <v>2214</v>
      </c>
      <c r="M201" s="454">
        <v>42212</v>
      </c>
      <c r="N201" s="338">
        <v>188.76</v>
      </c>
      <c r="O201" s="338" t="s">
        <v>22</v>
      </c>
      <c r="P201" s="347" t="s">
        <v>2624</v>
      </c>
      <c r="Q201" s="136"/>
    </row>
    <row r="202" spans="1:17" ht="57.75" customHeight="1">
      <c r="A202" s="134">
        <v>199</v>
      </c>
      <c r="B202" s="79" t="s">
        <v>2120</v>
      </c>
      <c r="C202" s="381" t="s">
        <v>104</v>
      </c>
      <c r="D202" s="144" t="s">
        <v>2727</v>
      </c>
      <c r="E202" s="347" t="s">
        <v>1797</v>
      </c>
      <c r="F202" s="338">
        <v>14</v>
      </c>
      <c r="G202" s="405" t="s">
        <v>560</v>
      </c>
      <c r="H202" s="391" t="s">
        <v>2570</v>
      </c>
      <c r="I202" s="300">
        <v>42215</v>
      </c>
      <c r="J202" s="338" t="s">
        <v>19</v>
      </c>
      <c r="K202" s="338" t="s">
        <v>22</v>
      </c>
      <c r="L202" s="338" t="s">
        <v>1797</v>
      </c>
      <c r="M202" s="300">
        <v>42215</v>
      </c>
      <c r="N202" s="338">
        <v>14</v>
      </c>
      <c r="O202" s="338" t="s">
        <v>22</v>
      </c>
      <c r="P202" s="347" t="s">
        <v>2119</v>
      </c>
      <c r="Q202" s="136"/>
    </row>
    <row r="203" spans="1:17" ht="45.75" customHeight="1">
      <c r="A203" s="134">
        <v>200</v>
      </c>
      <c r="B203" s="79" t="s">
        <v>2767</v>
      </c>
      <c r="C203" s="381" t="s">
        <v>104</v>
      </c>
      <c r="D203" s="144" t="s">
        <v>2727</v>
      </c>
      <c r="E203" s="347" t="s">
        <v>2254</v>
      </c>
      <c r="F203" s="338">
        <v>448.67</v>
      </c>
      <c r="G203" s="405" t="s">
        <v>1937</v>
      </c>
      <c r="H203" s="391" t="s">
        <v>2779</v>
      </c>
      <c r="I203" s="468" t="s">
        <v>2774</v>
      </c>
      <c r="J203" s="338" t="s">
        <v>19</v>
      </c>
      <c r="K203" s="338" t="s">
        <v>22</v>
      </c>
      <c r="L203" s="338" t="s">
        <v>2254</v>
      </c>
      <c r="M203" s="300" t="s">
        <v>1868</v>
      </c>
      <c r="N203" s="338">
        <v>448.67</v>
      </c>
      <c r="O203" s="338" t="s">
        <v>22</v>
      </c>
      <c r="P203" s="347" t="s">
        <v>2780</v>
      </c>
      <c r="Q203" s="136"/>
    </row>
    <row r="204" spans="1:17" ht="45.75" customHeight="1">
      <c r="A204" s="134">
        <v>201</v>
      </c>
      <c r="B204" s="79" t="s">
        <v>1838</v>
      </c>
      <c r="C204" s="381" t="s">
        <v>104</v>
      </c>
      <c r="D204" s="144" t="s">
        <v>2727</v>
      </c>
      <c r="E204" s="347" t="s">
        <v>72</v>
      </c>
      <c r="F204" s="338">
        <v>46.34</v>
      </c>
      <c r="G204" s="405" t="s">
        <v>1937</v>
      </c>
      <c r="H204" s="391" t="s">
        <v>2551</v>
      </c>
      <c r="I204" s="454">
        <v>42189</v>
      </c>
      <c r="J204" s="286" t="s">
        <v>19</v>
      </c>
      <c r="K204" s="338" t="s">
        <v>22</v>
      </c>
      <c r="L204" s="338" t="s">
        <v>72</v>
      </c>
      <c r="M204" s="300">
        <v>42216</v>
      </c>
      <c r="N204" s="338">
        <v>46.34</v>
      </c>
      <c r="O204" s="338" t="s">
        <v>22</v>
      </c>
      <c r="P204" s="347" t="s">
        <v>2622</v>
      </c>
      <c r="Q204" s="136"/>
    </row>
    <row r="205" spans="1:17" ht="34.5" customHeight="1">
      <c r="A205" s="134">
        <v>202</v>
      </c>
      <c r="B205" s="79" t="s">
        <v>2619</v>
      </c>
      <c r="C205" s="381" t="s">
        <v>104</v>
      </c>
      <c r="D205" s="144" t="s">
        <v>2727</v>
      </c>
      <c r="E205" s="347" t="s">
        <v>2620</v>
      </c>
      <c r="F205" s="338">
        <v>189.12</v>
      </c>
      <c r="G205" s="405" t="s">
        <v>565</v>
      </c>
      <c r="H205" s="347" t="s">
        <v>2348</v>
      </c>
      <c r="I205" s="468" t="s">
        <v>2778</v>
      </c>
      <c r="J205" s="338" t="s">
        <v>19</v>
      </c>
      <c r="K205" s="338" t="s">
        <v>22</v>
      </c>
      <c r="L205" s="338" t="s">
        <v>2620</v>
      </c>
      <c r="M205" s="300">
        <v>42216</v>
      </c>
      <c r="N205" s="338">
        <v>189.12</v>
      </c>
      <c r="O205" s="338" t="s">
        <v>22</v>
      </c>
      <c r="P205" s="347" t="s">
        <v>2621</v>
      </c>
      <c r="Q205" s="136"/>
    </row>
    <row r="206" spans="1:17" ht="45" customHeight="1">
      <c r="A206" s="134">
        <v>203</v>
      </c>
      <c r="B206" s="79" t="s">
        <v>2616</v>
      </c>
      <c r="C206" s="381" t="s">
        <v>104</v>
      </c>
      <c r="D206" s="144" t="s">
        <v>2727</v>
      </c>
      <c r="E206" s="347" t="s">
        <v>2617</v>
      </c>
      <c r="F206" s="338">
        <v>109.48</v>
      </c>
      <c r="G206" s="405" t="s">
        <v>565</v>
      </c>
      <c r="H206" s="388" t="s">
        <v>2373</v>
      </c>
      <c r="I206" s="468" t="s">
        <v>2774</v>
      </c>
      <c r="J206" s="338" t="s">
        <v>19</v>
      </c>
      <c r="K206" s="338" t="s">
        <v>22</v>
      </c>
      <c r="L206" s="338" t="s">
        <v>2617</v>
      </c>
      <c r="M206" s="300">
        <v>42216</v>
      </c>
      <c r="N206" s="338">
        <v>108.48</v>
      </c>
      <c r="O206" s="338" t="s">
        <v>22</v>
      </c>
      <c r="P206" s="347" t="s">
        <v>2618</v>
      </c>
      <c r="Q206" s="136"/>
    </row>
    <row r="207" spans="1:17" ht="69.75" customHeight="1">
      <c r="A207" s="134">
        <v>204</v>
      </c>
      <c r="B207" s="138" t="s">
        <v>44</v>
      </c>
      <c r="C207" s="381" t="s">
        <v>104</v>
      </c>
      <c r="D207" s="71" t="s">
        <v>2781</v>
      </c>
      <c r="E207" s="347" t="s">
        <v>1867</v>
      </c>
      <c r="F207" s="338">
        <v>1181</v>
      </c>
      <c r="G207" s="405" t="s">
        <v>565</v>
      </c>
      <c r="H207" s="402" t="s">
        <v>2352</v>
      </c>
      <c r="I207" s="468" t="s">
        <v>2778</v>
      </c>
      <c r="J207" s="286" t="s">
        <v>19</v>
      </c>
      <c r="K207" s="338" t="s">
        <v>22</v>
      </c>
      <c r="L207" s="338" t="s">
        <v>1867</v>
      </c>
      <c r="M207" s="300" t="s">
        <v>1868</v>
      </c>
      <c r="N207" s="338">
        <v>1181</v>
      </c>
      <c r="O207" s="338"/>
      <c r="P207" s="347" t="s">
        <v>1881</v>
      </c>
      <c r="Q207" s="136"/>
    </row>
    <row r="208" spans="1:16" s="136" customFormat="1" ht="64.5" customHeight="1">
      <c r="A208" s="134">
        <v>205</v>
      </c>
      <c r="B208" s="138" t="s">
        <v>2397</v>
      </c>
      <c r="C208" s="381" t="s">
        <v>104</v>
      </c>
      <c r="D208" s="471" t="s">
        <v>2324</v>
      </c>
      <c r="E208" s="347" t="s">
        <v>1972</v>
      </c>
      <c r="F208" s="338">
        <v>12.72</v>
      </c>
      <c r="G208" s="338" t="s">
        <v>1937</v>
      </c>
      <c r="H208" s="347" t="s">
        <v>2346</v>
      </c>
      <c r="I208" s="300" t="s">
        <v>2116</v>
      </c>
      <c r="J208" s="286" t="s">
        <v>19</v>
      </c>
      <c r="K208" s="338" t="s">
        <v>22</v>
      </c>
      <c r="L208" s="338" t="s">
        <v>1972</v>
      </c>
      <c r="M208" s="300" t="s">
        <v>2116</v>
      </c>
      <c r="N208" s="338">
        <v>12.72</v>
      </c>
      <c r="O208" s="338" t="s">
        <v>22</v>
      </c>
      <c r="P208" s="347" t="s">
        <v>2118</v>
      </c>
    </row>
    <row r="209" spans="1:17" s="351" customFormat="1" ht="115.5" customHeight="1">
      <c r="A209" s="134">
        <v>206</v>
      </c>
      <c r="B209" s="474" t="s">
        <v>2399</v>
      </c>
      <c r="C209" s="381" t="s">
        <v>496</v>
      </c>
      <c r="D209" s="144" t="s">
        <v>2727</v>
      </c>
      <c r="E209" s="347" t="s">
        <v>2087</v>
      </c>
      <c r="F209" s="475">
        <v>24519.44</v>
      </c>
      <c r="G209" s="338" t="s">
        <v>1937</v>
      </c>
      <c r="H209" s="347" t="s">
        <v>2782</v>
      </c>
      <c r="I209" s="299" t="s">
        <v>2783</v>
      </c>
      <c r="J209" s="286" t="s">
        <v>19</v>
      </c>
      <c r="K209" s="338" t="s">
        <v>22</v>
      </c>
      <c r="L209" s="347" t="s">
        <v>2087</v>
      </c>
      <c r="M209" s="299" t="s">
        <v>2088</v>
      </c>
      <c r="N209" s="338">
        <v>28874.76</v>
      </c>
      <c r="O209" s="338" t="s">
        <v>22</v>
      </c>
      <c r="P209" s="347" t="s">
        <v>2784</v>
      </c>
      <c r="Q209" s="136"/>
    </row>
    <row r="210" spans="1:17" s="336" customFormat="1" ht="46.5" customHeight="1">
      <c r="A210" s="134">
        <v>207</v>
      </c>
      <c r="B210" s="138" t="s">
        <v>2397</v>
      </c>
      <c r="C210" s="381" t="s">
        <v>104</v>
      </c>
      <c r="D210" s="144" t="s">
        <v>2727</v>
      </c>
      <c r="E210" s="347" t="s">
        <v>1972</v>
      </c>
      <c r="F210" s="338">
        <v>41.63</v>
      </c>
      <c r="G210" s="338" t="s">
        <v>1937</v>
      </c>
      <c r="H210" s="347" t="s">
        <v>2346</v>
      </c>
      <c r="I210" s="300" t="s">
        <v>2116</v>
      </c>
      <c r="J210" s="402" t="s">
        <v>19</v>
      </c>
      <c r="K210" s="338" t="s">
        <v>22</v>
      </c>
      <c r="L210" s="338" t="s">
        <v>1972</v>
      </c>
      <c r="M210" s="300" t="s">
        <v>2116</v>
      </c>
      <c r="N210" s="338">
        <v>41.63</v>
      </c>
      <c r="O210" s="338" t="s">
        <v>22</v>
      </c>
      <c r="P210" s="347" t="s">
        <v>2117</v>
      </c>
      <c r="Q210" s="136"/>
    </row>
    <row r="211" spans="1:17" s="336" customFormat="1" ht="49.5" customHeight="1">
      <c r="A211" s="134">
        <v>208</v>
      </c>
      <c r="B211" s="79" t="s">
        <v>2114</v>
      </c>
      <c r="C211" s="381" t="s">
        <v>104</v>
      </c>
      <c r="D211" s="144" t="s">
        <v>2727</v>
      </c>
      <c r="E211" s="347" t="s">
        <v>1942</v>
      </c>
      <c r="F211" s="338">
        <v>4.6</v>
      </c>
      <c r="G211" s="338" t="s">
        <v>560</v>
      </c>
      <c r="H211" s="456" t="s">
        <v>2559</v>
      </c>
      <c r="I211" s="300" t="s">
        <v>2088</v>
      </c>
      <c r="J211" s="402" t="s">
        <v>19</v>
      </c>
      <c r="K211" s="338" t="s">
        <v>22</v>
      </c>
      <c r="L211" s="338" t="s">
        <v>1942</v>
      </c>
      <c r="M211" s="300" t="s">
        <v>2088</v>
      </c>
      <c r="N211" s="338">
        <v>4.6</v>
      </c>
      <c r="O211" s="338" t="s">
        <v>22</v>
      </c>
      <c r="P211" s="347" t="s">
        <v>2115</v>
      </c>
      <c r="Q211" s="136"/>
    </row>
    <row r="212" spans="1:17" s="336" customFormat="1" ht="64.5" customHeight="1">
      <c r="A212" s="134">
        <v>209</v>
      </c>
      <c r="B212" s="138" t="s">
        <v>2397</v>
      </c>
      <c r="C212" s="381" t="s">
        <v>104</v>
      </c>
      <c r="D212" s="144" t="s">
        <v>2727</v>
      </c>
      <c r="E212" s="347" t="s">
        <v>1972</v>
      </c>
      <c r="F212" s="338">
        <v>47.76</v>
      </c>
      <c r="G212" s="338" t="s">
        <v>1937</v>
      </c>
      <c r="H212" s="347" t="s">
        <v>2346</v>
      </c>
      <c r="I212" s="300" t="s">
        <v>1977</v>
      </c>
      <c r="J212" s="402" t="s">
        <v>19</v>
      </c>
      <c r="K212" s="338" t="s">
        <v>22</v>
      </c>
      <c r="L212" s="338" t="s">
        <v>1972</v>
      </c>
      <c r="M212" s="300" t="s">
        <v>1977</v>
      </c>
      <c r="N212" s="338">
        <v>47.76</v>
      </c>
      <c r="O212" s="338" t="s">
        <v>22</v>
      </c>
      <c r="P212" s="347" t="s">
        <v>1978</v>
      </c>
      <c r="Q212" s="136"/>
    </row>
    <row r="213" spans="1:17" s="336" customFormat="1" ht="45.75" customHeight="1">
      <c r="A213" s="134">
        <v>210</v>
      </c>
      <c r="B213" s="138" t="s">
        <v>2397</v>
      </c>
      <c r="C213" s="381" t="s">
        <v>104</v>
      </c>
      <c r="D213" s="144" t="s">
        <v>2727</v>
      </c>
      <c r="E213" s="347" t="s">
        <v>1972</v>
      </c>
      <c r="F213" s="338">
        <v>19.01</v>
      </c>
      <c r="G213" s="338" t="s">
        <v>1937</v>
      </c>
      <c r="H213" s="347" t="s">
        <v>2346</v>
      </c>
      <c r="I213" s="300" t="s">
        <v>1970</v>
      </c>
      <c r="J213" s="402" t="s">
        <v>19</v>
      </c>
      <c r="K213" s="338" t="s">
        <v>22</v>
      </c>
      <c r="L213" s="338" t="s">
        <v>1972</v>
      </c>
      <c r="M213" s="300" t="s">
        <v>1970</v>
      </c>
      <c r="N213" s="338" t="s">
        <v>1975</v>
      </c>
      <c r="O213" s="338" t="s">
        <v>22</v>
      </c>
      <c r="P213" s="347" t="s">
        <v>1974</v>
      </c>
      <c r="Q213" s="136"/>
    </row>
    <row r="214" spans="1:17" s="336" customFormat="1" ht="57.75" customHeight="1">
      <c r="A214" s="134">
        <v>211</v>
      </c>
      <c r="B214" s="138" t="s">
        <v>2397</v>
      </c>
      <c r="C214" s="381" t="s">
        <v>104</v>
      </c>
      <c r="D214" s="144" t="s">
        <v>2727</v>
      </c>
      <c r="E214" s="347" t="s">
        <v>1972</v>
      </c>
      <c r="F214" s="338">
        <v>25.74</v>
      </c>
      <c r="G214" s="338" t="s">
        <v>1937</v>
      </c>
      <c r="H214" s="347" t="s">
        <v>2346</v>
      </c>
      <c r="I214" s="300" t="s">
        <v>1970</v>
      </c>
      <c r="J214" s="402" t="s">
        <v>19</v>
      </c>
      <c r="K214" s="338" t="s">
        <v>22</v>
      </c>
      <c r="L214" s="338" t="s">
        <v>1972</v>
      </c>
      <c r="M214" s="300" t="s">
        <v>1970</v>
      </c>
      <c r="N214" s="338">
        <v>25.74</v>
      </c>
      <c r="O214" s="338" t="s">
        <v>22</v>
      </c>
      <c r="P214" s="347" t="s">
        <v>1971</v>
      </c>
      <c r="Q214" s="136"/>
    </row>
    <row r="215" spans="1:17" s="336" customFormat="1" ht="57.75" customHeight="1">
      <c r="A215" s="134">
        <v>212</v>
      </c>
      <c r="B215" s="79" t="s">
        <v>2767</v>
      </c>
      <c r="C215" s="381" t="s">
        <v>104</v>
      </c>
      <c r="D215" s="144" t="s">
        <v>2727</v>
      </c>
      <c r="E215" s="347" t="s">
        <v>2254</v>
      </c>
      <c r="F215" s="338">
        <v>645.05</v>
      </c>
      <c r="G215" s="405" t="s">
        <v>1937</v>
      </c>
      <c r="H215" s="391" t="s">
        <v>2785</v>
      </c>
      <c r="I215" s="468" t="s">
        <v>2774</v>
      </c>
      <c r="J215" s="338" t="s">
        <v>19</v>
      </c>
      <c r="K215" s="338" t="s">
        <v>22</v>
      </c>
      <c r="L215" s="338" t="s">
        <v>2254</v>
      </c>
      <c r="M215" s="300" t="s">
        <v>2786</v>
      </c>
      <c r="N215" s="338">
        <v>645.05</v>
      </c>
      <c r="O215" s="338" t="s">
        <v>22</v>
      </c>
      <c r="P215" s="347" t="s">
        <v>2787</v>
      </c>
      <c r="Q215" s="136"/>
    </row>
    <row r="216" spans="1:17" s="336" customFormat="1" ht="40.5" customHeight="1">
      <c r="A216" s="134">
        <v>213</v>
      </c>
      <c r="B216" s="79" t="s">
        <v>236</v>
      </c>
      <c r="C216" s="381" t="s">
        <v>104</v>
      </c>
      <c r="D216" s="381" t="s">
        <v>489</v>
      </c>
      <c r="E216" s="347" t="s">
        <v>1933</v>
      </c>
      <c r="F216" s="338">
        <v>13.07</v>
      </c>
      <c r="G216" s="338" t="s">
        <v>560</v>
      </c>
      <c r="H216" s="388" t="s">
        <v>2359</v>
      </c>
      <c r="I216" s="300" t="s">
        <v>1968</v>
      </c>
      <c r="J216" s="402" t="s">
        <v>19</v>
      </c>
      <c r="K216" s="338" t="s">
        <v>22</v>
      </c>
      <c r="L216" s="338" t="s">
        <v>1933</v>
      </c>
      <c r="M216" s="300" t="s">
        <v>1968</v>
      </c>
      <c r="N216" s="338">
        <v>13.07</v>
      </c>
      <c r="O216" s="338" t="s">
        <v>22</v>
      </c>
      <c r="P216" s="347" t="s">
        <v>1969</v>
      </c>
      <c r="Q216" s="136"/>
    </row>
    <row r="217" spans="1:17" s="336" customFormat="1" ht="42.75" customHeight="1">
      <c r="A217" s="134">
        <v>214</v>
      </c>
      <c r="B217" s="79" t="s">
        <v>2632</v>
      </c>
      <c r="C217" s="381" t="s">
        <v>104</v>
      </c>
      <c r="D217" s="144" t="s">
        <v>2727</v>
      </c>
      <c r="E217" s="347" t="s">
        <v>2633</v>
      </c>
      <c r="F217" s="338">
        <v>43.77</v>
      </c>
      <c r="G217" s="338" t="s">
        <v>565</v>
      </c>
      <c r="H217" s="453" t="s">
        <v>2683</v>
      </c>
      <c r="I217" s="476" t="s">
        <v>2788</v>
      </c>
      <c r="J217" s="402" t="s">
        <v>19</v>
      </c>
      <c r="K217" s="338" t="s">
        <v>22</v>
      </c>
      <c r="L217" s="338" t="s">
        <v>2633</v>
      </c>
      <c r="M217" s="300">
        <v>42242</v>
      </c>
      <c r="N217" s="338">
        <v>43.77</v>
      </c>
      <c r="O217" s="338" t="s">
        <v>22</v>
      </c>
      <c r="P217" s="347" t="s">
        <v>2634</v>
      </c>
      <c r="Q217" s="136"/>
    </row>
    <row r="218" spans="1:17" s="336" customFormat="1" ht="49.5" customHeight="1">
      <c r="A218" s="134">
        <v>215</v>
      </c>
      <c r="B218" s="138" t="s">
        <v>2112</v>
      </c>
      <c r="C218" s="381" t="s">
        <v>104</v>
      </c>
      <c r="D218" s="144" t="s">
        <v>2727</v>
      </c>
      <c r="E218" s="347" t="s">
        <v>2111</v>
      </c>
      <c r="F218" s="338">
        <v>5.31</v>
      </c>
      <c r="G218" s="338" t="s">
        <v>560</v>
      </c>
      <c r="H218" s="347" t="s">
        <v>2789</v>
      </c>
      <c r="I218" s="300" t="s">
        <v>2109</v>
      </c>
      <c r="J218" s="402" t="s">
        <v>19</v>
      </c>
      <c r="K218" s="338" t="s">
        <v>22</v>
      </c>
      <c r="L218" s="338" t="s">
        <v>2111</v>
      </c>
      <c r="M218" s="300" t="s">
        <v>2109</v>
      </c>
      <c r="N218" s="338">
        <v>5.31</v>
      </c>
      <c r="O218" s="338" t="s">
        <v>22</v>
      </c>
      <c r="P218" s="347" t="s">
        <v>2110</v>
      </c>
      <c r="Q218" s="136"/>
    </row>
    <row r="219" spans="1:17" s="336" customFormat="1" ht="34.5" customHeight="1">
      <c r="A219" s="134">
        <v>216</v>
      </c>
      <c r="B219" s="138" t="s">
        <v>1893</v>
      </c>
      <c r="C219" s="381" t="s">
        <v>104</v>
      </c>
      <c r="D219" s="452" t="s">
        <v>2756</v>
      </c>
      <c r="E219" s="347" t="s">
        <v>1894</v>
      </c>
      <c r="F219" s="338">
        <v>140</v>
      </c>
      <c r="G219" s="338" t="s">
        <v>1937</v>
      </c>
      <c r="H219" s="347" t="s">
        <v>2320</v>
      </c>
      <c r="I219" s="300" t="s">
        <v>2790</v>
      </c>
      <c r="J219" s="286" t="s">
        <v>19</v>
      </c>
      <c r="K219" s="338" t="s">
        <v>22</v>
      </c>
      <c r="L219" s="338" t="s">
        <v>1894</v>
      </c>
      <c r="M219" s="300">
        <v>42247</v>
      </c>
      <c r="N219" s="338">
        <v>140</v>
      </c>
      <c r="O219" s="338" t="s">
        <v>22</v>
      </c>
      <c r="P219" s="347" t="s">
        <v>2631</v>
      </c>
      <c r="Q219" s="136"/>
    </row>
    <row r="220" spans="1:17" s="336" customFormat="1" ht="37.5" customHeight="1">
      <c r="A220" s="134">
        <v>217</v>
      </c>
      <c r="B220" s="79" t="s">
        <v>656</v>
      </c>
      <c r="C220" s="381" t="s">
        <v>104</v>
      </c>
      <c r="D220" s="144" t="s">
        <v>2727</v>
      </c>
      <c r="E220" s="347" t="s">
        <v>2214</v>
      </c>
      <c r="F220" s="338">
        <v>377.52</v>
      </c>
      <c r="G220" s="338" t="s">
        <v>565</v>
      </c>
      <c r="H220" s="347" t="s">
        <v>2348</v>
      </c>
      <c r="I220" s="300" t="s">
        <v>1968</v>
      </c>
      <c r="J220" s="338" t="s">
        <v>19</v>
      </c>
      <c r="K220" s="338" t="s">
        <v>22</v>
      </c>
      <c r="L220" s="338" t="s">
        <v>2214</v>
      </c>
      <c r="M220" s="454">
        <v>42247</v>
      </c>
      <c r="N220" s="338">
        <v>377.52</v>
      </c>
      <c r="O220" s="338" t="s">
        <v>22</v>
      </c>
      <c r="P220" s="347" t="s">
        <v>2630</v>
      </c>
      <c r="Q220" s="136"/>
    </row>
    <row r="221" spans="1:17" s="336" customFormat="1" ht="37.5" customHeight="1">
      <c r="A221" s="134">
        <v>218</v>
      </c>
      <c r="B221" s="79" t="s">
        <v>2614</v>
      </c>
      <c r="C221" s="381" t="s">
        <v>104</v>
      </c>
      <c r="D221" s="144" t="s">
        <v>2727</v>
      </c>
      <c r="E221" s="347" t="s">
        <v>1964</v>
      </c>
      <c r="F221" s="338">
        <v>436.6</v>
      </c>
      <c r="G221" s="338" t="s">
        <v>1937</v>
      </c>
      <c r="H221" s="347" t="s">
        <v>2372</v>
      </c>
      <c r="I221" s="300" t="s">
        <v>1968</v>
      </c>
      <c r="J221" s="402" t="s">
        <v>19</v>
      </c>
      <c r="K221" s="338" t="s">
        <v>22</v>
      </c>
      <c r="L221" s="338" t="s">
        <v>1964</v>
      </c>
      <c r="M221" s="300">
        <v>42247</v>
      </c>
      <c r="N221" s="338">
        <v>435.6</v>
      </c>
      <c r="O221" s="338" t="s">
        <v>22</v>
      </c>
      <c r="P221" s="347" t="s">
        <v>2629</v>
      </c>
      <c r="Q221" s="136"/>
    </row>
    <row r="222" spans="1:17" s="336" customFormat="1" ht="40.5" customHeight="1">
      <c r="A222" s="134">
        <v>219</v>
      </c>
      <c r="B222" s="79" t="s">
        <v>1847</v>
      </c>
      <c r="C222" s="381" t="s">
        <v>104</v>
      </c>
      <c r="D222" s="144" t="s">
        <v>2727</v>
      </c>
      <c r="E222" s="347" t="s">
        <v>431</v>
      </c>
      <c r="F222" s="338">
        <v>576.64</v>
      </c>
      <c r="G222" s="338" t="s">
        <v>560</v>
      </c>
      <c r="H222" s="347" t="s">
        <v>2316</v>
      </c>
      <c r="I222" s="299" t="s">
        <v>2790</v>
      </c>
      <c r="J222" s="402" t="s">
        <v>19</v>
      </c>
      <c r="K222" s="338" t="s">
        <v>22</v>
      </c>
      <c r="L222" s="338" t="s">
        <v>431</v>
      </c>
      <c r="M222" s="299" t="s">
        <v>1848</v>
      </c>
      <c r="N222" s="338">
        <v>576.64</v>
      </c>
      <c r="O222" s="338" t="s">
        <v>22</v>
      </c>
      <c r="P222" s="347" t="s">
        <v>2521</v>
      </c>
      <c r="Q222" s="136"/>
    </row>
    <row r="223" spans="1:17" s="336" customFormat="1" ht="48.75" customHeight="1">
      <c r="A223" s="134">
        <v>220</v>
      </c>
      <c r="B223" s="138" t="s">
        <v>2400</v>
      </c>
      <c r="C223" s="381" t="s">
        <v>104</v>
      </c>
      <c r="D223" s="144" t="s">
        <v>2727</v>
      </c>
      <c r="E223" s="347" t="s">
        <v>2030</v>
      </c>
      <c r="F223" s="338">
        <v>629.2</v>
      </c>
      <c r="G223" s="338" t="s">
        <v>1937</v>
      </c>
      <c r="H223" s="347" t="s">
        <v>2577</v>
      </c>
      <c r="I223" s="477" t="s">
        <v>1924</v>
      </c>
      <c r="J223" s="402" t="s">
        <v>19</v>
      </c>
      <c r="K223" s="338" t="s">
        <v>22</v>
      </c>
      <c r="L223" s="338" t="s">
        <v>2030</v>
      </c>
      <c r="M223" s="299" t="s">
        <v>1873</v>
      </c>
      <c r="N223" s="338">
        <v>629.2</v>
      </c>
      <c r="O223" s="338" t="s">
        <v>22</v>
      </c>
      <c r="P223" s="347" t="s">
        <v>2791</v>
      </c>
      <c r="Q223" s="136"/>
    </row>
    <row r="224" spans="1:17" s="336" customFormat="1" ht="54.75" customHeight="1">
      <c r="A224" s="134">
        <v>221</v>
      </c>
      <c r="B224" s="138" t="s">
        <v>2637</v>
      </c>
      <c r="C224" s="381" t="s">
        <v>104</v>
      </c>
      <c r="D224" s="144" t="s">
        <v>2727</v>
      </c>
      <c r="E224" s="347" t="s">
        <v>2635</v>
      </c>
      <c r="F224" s="338">
        <v>67.65</v>
      </c>
      <c r="G224" s="338" t="s">
        <v>1937</v>
      </c>
      <c r="H224" s="347" t="s">
        <v>2683</v>
      </c>
      <c r="I224" s="299" t="s">
        <v>2792</v>
      </c>
      <c r="J224" s="402" t="s">
        <v>19</v>
      </c>
      <c r="K224" s="338" t="s">
        <v>22</v>
      </c>
      <c r="L224" s="338" t="s">
        <v>2635</v>
      </c>
      <c r="M224" s="300">
        <v>42256</v>
      </c>
      <c r="N224" s="338">
        <v>67.65</v>
      </c>
      <c r="O224" s="338" t="s">
        <v>22</v>
      </c>
      <c r="P224" s="347" t="s">
        <v>2636</v>
      </c>
      <c r="Q224" s="136"/>
    </row>
    <row r="225" spans="1:17" s="336" customFormat="1" ht="73.5" customHeight="1">
      <c r="A225" s="134">
        <v>222</v>
      </c>
      <c r="B225" s="79" t="s">
        <v>42</v>
      </c>
      <c r="C225" s="381" t="s">
        <v>104</v>
      </c>
      <c r="D225" s="144" t="s">
        <v>2727</v>
      </c>
      <c r="E225" s="347" t="s">
        <v>1860</v>
      </c>
      <c r="F225" s="338">
        <v>122</v>
      </c>
      <c r="G225" s="338" t="s">
        <v>1937</v>
      </c>
      <c r="H225" s="347" t="s">
        <v>2715</v>
      </c>
      <c r="I225" s="299" t="s">
        <v>2792</v>
      </c>
      <c r="J225" s="402" t="s">
        <v>19</v>
      </c>
      <c r="K225" s="338" t="s">
        <v>22</v>
      </c>
      <c r="L225" s="347" t="s">
        <v>1860</v>
      </c>
      <c r="M225" s="299" t="s">
        <v>1861</v>
      </c>
      <c r="N225" s="338">
        <v>122</v>
      </c>
      <c r="O225" s="338" t="s">
        <v>22</v>
      </c>
      <c r="P225" s="347" t="s">
        <v>1885</v>
      </c>
      <c r="Q225" s="136"/>
    </row>
    <row r="226" spans="1:17" s="336" customFormat="1" ht="73.5" customHeight="1">
      <c r="A226" s="134">
        <v>223</v>
      </c>
      <c r="B226" s="79" t="s">
        <v>747</v>
      </c>
      <c r="C226" s="381" t="s">
        <v>104</v>
      </c>
      <c r="D226" s="144" t="s">
        <v>2727</v>
      </c>
      <c r="E226" s="347" t="s">
        <v>90</v>
      </c>
      <c r="F226" s="338">
        <v>360.7</v>
      </c>
      <c r="G226" s="338" t="s">
        <v>1937</v>
      </c>
      <c r="H226" s="347" t="s">
        <v>2319</v>
      </c>
      <c r="I226" s="299" t="s">
        <v>2793</v>
      </c>
      <c r="J226" s="402" t="s">
        <v>19</v>
      </c>
      <c r="K226" s="338" t="s">
        <v>22</v>
      </c>
      <c r="L226" s="347" t="s">
        <v>90</v>
      </c>
      <c r="M226" s="299" t="s">
        <v>1965</v>
      </c>
      <c r="N226" s="338">
        <v>360.7</v>
      </c>
      <c r="O226" s="338" t="s">
        <v>22</v>
      </c>
      <c r="P226" s="347" t="s">
        <v>2794</v>
      </c>
      <c r="Q226" s="136"/>
    </row>
    <row r="227" spans="1:17" s="336" customFormat="1" ht="52.5" customHeight="1">
      <c r="A227" s="134">
        <v>224</v>
      </c>
      <c r="B227" s="79" t="s">
        <v>28</v>
      </c>
      <c r="C227" s="381" t="s">
        <v>104</v>
      </c>
      <c r="D227" s="144" t="s">
        <v>2727</v>
      </c>
      <c r="E227" s="347" t="s">
        <v>1964</v>
      </c>
      <c r="F227" s="338">
        <v>100</v>
      </c>
      <c r="G227" s="338" t="s">
        <v>1937</v>
      </c>
      <c r="H227" s="347" t="s">
        <v>2372</v>
      </c>
      <c r="I227" s="299" t="s">
        <v>1965</v>
      </c>
      <c r="J227" s="402" t="s">
        <v>19</v>
      </c>
      <c r="K227" s="338" t="s">
        <v>22</v>
      </c>
      <c r="L227" s="338" t="s">
        <v>1964</v>
      </c>
      <c r="M227" s="299" t="s">
        <v>1965</v>
      </c>
      <c r="N227" s="338">
        <v>100</v>
      </c>
      <c r="O227" s="338" t="s">
        <v>22</v>
      </c>
      <c r="P227" s="347" t="s">
        <v>1966</v>
      </c>
      <c r="Q227" s="136"/>
    </row>
    <row r="228" spans="1:17" s="336" customFormat="1" ht="63.75" customHeight="1">
      <c r="A228" s="134">
        <v>225</v>
      </c>
      <c r="B228" s="79" t="s">
        <v>28</v>
      </c>
      <c r="C228" s="381" t="s">
        <v>104</v>
      </c>
      <c r="D228" s="144" t="s">
        <v>2727</v>
      </c>
      <c r="E228" s="347" t="s">
        <v>1845</v>
      </c>
      <c r="F228" s="338">
        <v>96.8</v>
      </c>
      <c r="G228" s="338" t="s">
        <v>1937</v>
      </c>
      <c r="H228" s="347" t="s">
        <v>2372</v>
      </c>
      <c r="I228" s="299" t="s">
        <v>1846</v>
      </c>
      <c r="J228" s="402" t="s">
        <v>19</v>
      </c>
      <c r="K228" s="338" t="s">
        <v>22</v>
      </c>
      <c r="L228" s="338" t="s">
        <v>1845</v>
      </c>
      <c r="M228" s="299" t="s">
        <v>1846</v>
      </c>
      <c r="N228" s="338">
        <v>96.8</v>
      </c>
      <c r="O228" s="338" t="s">
        <v>22</v>
      </c>
      <c r="P228" s="347" t="s">
        <v>2795</v>
      </c>
      <c r="Q228" s="136"/>
    </row>
    <row r="229" spans="1:17" s="336" customFormat="1" ht="45.75" customHeight="1">
      <c r="A229" s="134">
        <v>226</v>
      </c>
      <c r="B229" s="79" t="s">
        <v>1097</v>
      </c>
      <c r="C229" s="381" t="s">
        <v>104</v>
      </c>
      <c r="D229" s="144" t="s">
        <v>2727</v>
      </c>
      <c r="E229" s="347" t="s">
        <v>2641</v>
      </c>
      <c r="F229" s="338">
        <v>181.5</v>
      </c>
      <c r="G229" s="338" t="s">
        <v>565</v>
      </c>
      <c r="H229" s="453" t="s">
        <v>2348</v>
      </c>
      <c r="I229" s="300">
        <v>42257</v>
      </c>
      <c r="J229" s="402" t="s">
        <v>19</v>
      </c>
      <c r="K229" s="338" t="s">
        <v>22</v>
      </c>
      <c r="L229" s="338" t="s">
        <v>2641</v>
      </c>
      <c r="M229" s="300">
        <v>42263</v>
      </c>
      <c r="N229" s="338">
        <v>181.5</v>
      </c>
      <c r="O229" s="338" t="s">
        <v>22</v>
      </c>
      <c r="P229" s="347" t="s">
        <v>2642</v>
      </c>
      <c r="Q229" s="136"/>
    </row>
    <row r="230" spans="1:17" s="336" customFormat="1" ht="42" customHeight="1">
      <c r="A230" s="134">
        <v>227</v>
      </c>
      <c r="B230" s="138" t="s">
        <v>2520</v>
      </c>
      <c r="C230" s="381" t="s">
        <v>104</v>
      </c>
      <c r="D230" s="381" t="s">
        <v>489</v>
      </c>
      <c r="E230" s="347" t="s">
        <v>1933</v>
      </c>
      <c r="F230" s="338">
        <v>15.93</v>
      </c>
      <c r="G230" s="338" t="s">
        <v>560</v>
      </c>
      <c r="H230" s="347" t="s">
        <v>2360</v>
      </c>
      <c r="I230" s="299" t="s">
        <v>1846</v>
      </c>
      <c r="J230" s="402" t="s">
        <v>19</v>
      </c>
      <c r="K230" s="338" t="s">
        <v>22</v>
      </c>
      <c r="L230" s="338" t="s">
        <v>1933</v>
      </c>
      <c r="M230" s="299" t="s">
        <v>1846</v>
      </c>
      <c r="N230" s="338">
        <v>15.93</v>
      </c>
      <c r="O230" s="338" t="s">
        <v>22</v>
      </c>
      <c r="P230" s="347" t="s">
        <v>1967</v>
      </c>
      <c r="Q230" s="136"/>
    </row>
    <row r="231" spans="1:17" s="336" customFormat="1" ht="40.5" customHeight="1">
      <c r="A231" s="134">
        <v>228</v>
      </c>
      <c r="B231" s="79" t="s">
        <v>747</v>
      </c>
      <c r="C231" s="381" t="s">
        <v>104</v>
      </c>
      <c r="D231" s="144" t="s">
        <v>2727</v>
      </c>
      <c r="E231" s="347" t="s">
        <v>1874</v>
      </c>
      <c r="F231" s="338">
        <v>5.45</v>
      </c>
      <c r="G231" s="338" t="s">
        <v>565</v>
      </c>
      <c r="H231" s="347" t="s">
        <v>2319</v>
      </c>
      <c r="I231" s="299" t="s">
        <v>2742</v>
      </c>
      <c r="J231" s="402" t="s">
        <v>19</v>
      </c>
      <c r="K231" s="338" t="s">
        <v>22</v>
      </c>
      <c r="L231" s="338" t="s">
        <v>1874</v>
      </c>
      <c r="M231" s="299" t="s">
        <v>1875</v>
      </c>
      <c r="N231" s="338">
        <v>5.45</v>
      </c>
      <c r="O231" s="338" t="s">
        <v>22</v>
      </c>
      <c r="P231" s="347" t="s">
        <v>1878</v>
      </c>
      <c r="Q231" s="136"/>
    </row>
    <row r="232" spans="1:17" s="336" customFormat="1" ht="72.75" customHeight="1">
      <c r="A232" s="134">
        <v>229</v>
      </c>
      <c r="B232" s="138" t="s">
        <v>2638</v>
      </c>
      <c r="C232" s="381" t="s">
        <v>104</v>
      </c>
      <c r="D232" s="144" t="s">
        <v>2727</v>
      </c>
      <c r="E232" s="347" t="s">
        <v>2024</v>
      </c>
      <c r="F232" s="338">
        <v>610</v>
      </c>
      <c r="G232" s="338" t="s">
        <v>1937</v>
      </c>
      <c r="H232" s="347" t="s">
        <v>2380</v>
      </c>
      <c r="I232" s="300" t="s">
        <v>2796</v>
      </c>
      <c r="J232" s="402" t="s">
        <v>1906</v>
      </c>
      <c r="K232" s="338" t="s">
        <v>22</v>
      </c>
      <c r="L232" s="347" t="s">
        <v>2797</v>
      </c>
      <c r="M232" s="297" t="s">
        <v>2798</v>
      </c>
      <c r="N232" s="338">
        <v>610</v>
      </c>
      <c r="O232" s="338" t="s">
        <v>22</v>
      </c>
      <c r="P232" s="347" t="s">
        <v>2639</v>
      </c>
      <c r="Q232" s="136"/>
    </row>
    <row r="233" spans="1:17" s="336" customFormat="1" ht="45.75" customHeight="1">
      <c r="A233" s="134">
        <v>230</v>
      </c>
      <c r="B233" s="79" t="s">
        <v>1847</v>
      </c>
      <c r="C233" s="381" t="s">
        <v>104</v>
      </c>
      <c r="D233" s="144" t="s">
        <v>2727</v>
      </c>
      <c r="E233" s="347" t="s">
        <v>431</v>
      </c>
      <c r="F233" s="338">
        <v>520</v>
      </c>
      <c r="G233" s="338" t="s">
        <v>560</v>
      </c>
      <c r="H233" s="347" t="s">
        <v>2316</v>
      </c>
      <c r="I233" s="299" t="s">
        <v>2799</v>
      </c>
      <c r="J233" s="402" t="s">
        <v>19</v>
      </c>
      <c r="K233" s="338" t="s">
        <v>22</v>
      </c>
      <c r="L233" s="338" t="s">
        <v>431</v>
      </c>
      <c r="M233" s="299" t="s">
        <v>1876</v>
      </c>
      <c r="N233" s="338">
        <v>520</v>
      </c>
      <c r="O233" s="338" t="s">
        <v>22</v>
      </c>
      <c r="P233" s="347" t="s">
        <v>1877</v>
      </c>
      <c r="Q233" s="136"/>
    </row>
    <row r="234" spans="1:17" s="336" customFormat="1" ht="51" customHeight="1">
      <c r="A234" s="134">
        <v>231</v>
      </c>
      <c r="B234" s="79" t="s">
        <v>28</v>
      </c>
      <c r="C234" s="381" t="s">
        <v>104</v>
      </c>
      <c r="D234" s="144" t="s">
        <v>2727</v>
      </c>
      <c r="E234" s="347" t="s">
        <v>1964</v>
      </c>
      <c r="F234" s="338">
        <v>150</v>
      </c>
      <c r="G234" s="338" t="s">
        <v>1937</v>
      </c>
      <c r="H234" s="347" t="s">
        <v>2372</v>
      </c>
      <c r="I234" s="299" t="s">
        <v>1963</v>
      </c>
      <c r="J234" s="402" t="s">
        <v>19</v>
      </c>
      <c r="K234" s="338" t="s">
        <v>22</v>
      </c>
      <c r="L234" s="338" t="s">
        <v>1964</v>
      </c>
      <c r="M234" s="299" t="s">
        <v>1963</v>
      </c>
      <c r="N234" s="338">
        <v>150</v>
      </c>
      <c r="O234" s="338" t="s">
        <v>22</v>
      </c>
      <c r="P234" s="347" t="s">
        <v>2519</v>
      </c>
      <c r="Q234" s="136"/>
    </row>
    <row r="235" spans="1:17" s="336" customFormat="1" ht="48.75" customHeight="1">
      <c r="A235" s="134">
        <v>232</v>
      </c>
      <c r="B235" s="138" t="s">
        <v>2032</v>
      </c>
      <c r="C235" s="381" t="s">
        <v>104</v>
      </c>
      <c r="D235" s="144" t="s">
        <v>2727</v>
      </c>
      <c r="E235" s="347" t="s">
        <v>351</v>
      </c>
      <c r="F235" s="338">
        <v>140.18</v>
      </c>
      <c r="G235" s="338" t="s">
        <v>1937</v>
      </c>
      <c r="H235" s="453" t="s">
        <v>2578</v>
      </c>
      <c r="I235" s="477" t="s">
        <v>1924</v>
      </c>
      <c r="J235" s="402" t="s">
        <v>19</v>
      </c>
      <c r="K235" s="338" t="s">
        <v>22</v>
      </c>
      <c r="L235" s="347" t="s">
        <v>351</v>
      </c>
      <c r="M235" s="299" t="s">
        <v>1924</v>
      </c>
      <c r="N235" s="338">
        <v>140.18</v>
      </c>
      <c r="O235" s="338" t="s">
        <v>22</v>
      </c>
      <c r="P235" s="347" t="s">
        <v>2800</v>
      </c>
      <c r="Q235" s="136"/>
    </row>
    <row r="236" spans="1:17" s="336" customFormat="1" ht="45" customHeight="1">
      <c r="A236" s="134">
        <v>233</v>
      </c>
      <c r="B236" s="138" t="s">
        <v>2643</v>
      </c>
      <c r="C236" s="381" t="s">
        <v>104</v>
      </c>
      <c r="D236" s="144" t="s">
        <v>2727</v>
      </c>
      <c r="E236" s="347" t="s">
        <v>2644</v>
      </c>
      <c r="F236" s="338">
        <v>80</v>
      </c>
      <c r="G236" s="338" t="s">
        <v>1937</v>
      </c>
      <c r="H236" s="347" t="s">
        <v>2346</v>
      </c>
      <c r="I236" s="300">
        <v>42270</v>
      </c>
      <c r="J236" s="402" t="s">
        <v>19</v>
      </c>
      <c r="K236" s="338" t="s">
        <v>22</v>
      </c>
      <c r="L236" s="338" t="s">
        <v>2644</v>
      </c>
      <c r="M236" s="299" t="s">
        <v>1960</v>
      </c>
      <c r="N236" s="338">
        <v>80</v>
      </c>
      <c r="O236" s="338" t="s">
        <v>22</v>
      </c>
      <c r="P236" s="347" t="s">
        <v>2645</v>
      </c>
      <c r="Q236" s="136"/>
    </row>
    <row r="237" spans="1:17" s="336" customFormat="1" ht="46.5" customHeight="1">
      <c r="A237" s="134">
        <v>234</v>
      </c>
      <c r="B237" s="79" t="s">
        <v>236</v>
      </c>
      <c r="C237" s="381" t="s">
        <v>104</v>
      </c>
      <c r="D237" s="381" t="s">
        <v>489</v>
      </c>
      <c r="E237" s="347" t="s">
        <v>1933</v>
      </c>
      <c r="F237" s="338">
        <v>17.02</v>
      </c>
      <c r="G237" s="338" t="s">
        <v>560</v>
      </c>
      <c r="H237" s="388" t="s">
        <v>2359</v>
      </c>
      <c r="I237" s="299" t="s">
        <v>1960</v>
      </c>
      <c r="J237" s="402" t="s">
        <v>19</v>
      </c>
      <c r="K237" s="338" t="s">
        <v>22</v>
      </c>
      <c r="L237" s="338" t="s">
        <v>1933</v>
      </c>
      <c r="M237" s="299" t="s">
        <v>1960</v>
      </c>
      <c r="N237" s="338" t="s">
        <v>1961</v>
      </c>
      <c r="O237" s="338" t="s">
        <v>22</v>
      </c>
      <c r="P237" s="347" t="s">
        <v>1962</v>
      </c>
      <c r="Q237" s="136"/>
    </row>
    <row r="238" spans="1:17" s="336" customFormat="1" ht="46.5" customHeight="1">
      <c r="A238" s="134">
        <v>235</v>
      </c>
      <c r="B238" s="138" t="s">
        <v>2767</v>
      </c>
      <c r="C238" s="381" t="s">
        <v>104</v>
      </c>
      <c r="D238" s="144" t="s">
        <v>2727</v>
      </c>
      <c r="E238" s="347" t="s">
        <v>2254</v>
      </c>
      <c r="F238" s="338">
        <v>364.57</v>
      </c>
      <c r="G238" s="338" t="s">
        <v>1937</v>
      </c>
      <c r="H238" s="391" t="s">
        <v>2801</v>
      </c>
      <c r="I238" s="299" t="s">
        <v>2802</v>
      </c>
      <c r="J238" s="338" t="s">
        <v>19</v>
      </c>
      <c r="K238" s="338" t="s">
        <v>22</v>
      </c>
      <c r="L238" s="338" t="s">
        <v>2254</v>
      </c>
      <c r="M238" s="299" t="s">
        <v>2097</v>
      </c>
      <c r="N238" s="338">
        <v>364.57</v>
      </c>
      <c r="O238" s="396" t="s">
        <v>22</v>
      </c>
      <c r="P238" s="347" t="s">
        <v>2803</v>
      </c>
      <c r="Q238" s="136"/>
    </row>
    <row r="239" spans="1:17" s="336" customFormat="1" ht="45" customHeight="1">
      <c r="A239" s="134">
        <v>236</v>
      </c>
      <c r="B239" s="79" t="s">
        <v>1838</v>
      </c>
      <c r="C239" s="381" t="s">
        <v>104</v>
      </c>
      <c r="D239" s="144" t="s">
        <v>2727</v>
      </c>
      <c r="E239" s="347" t="s">
        <v>72</v>
      </c>
      <c r="F239" s="338">
        <v>81.08</v>
      </c>
      <c r="G239" s="338" t="s">
        <v>1937</v>
      </c>
      <c r="H239" s="391" t="s">
        <v>2551</v>
      </c>
      <c r="I239" s="299" t="s">
        <v>2344</v>
      </c>
      <c r="J239" s="402" t="s">
        <v>19</v>
      </c>
      <c r="K239" s="338" t="s">
        <v>22</v>
      </c>
      <c r="L239" s="338" t="s">
        <v>72</v>
      </c>
      <c r="M239" s="299" t="s">
        <v>1943</v>
      </c>
      <c r="N239" s="338">
        <v>81.08</v>
      </c>
      <c r="O239" s="338" t="s">
        <v>22</v>
      </c>
      <c r="P239" s="347" t="s">
        <v>2804</v>
      </c>
      <c r="Q239" s="136"/>
    </row>
    <row r="240" spans="1:17" s="336" customFormat="1" ht="46.5" customHeight="1">
      <c r="A240" s="134">
        <v>237</v>
      </c>
      <c r="B240" s="79" t="s">
        <v>1840</v>
      </c>
      <c r="C240" s="381" t="s">
        <v>104</v>
      </c>
      <c r="D240" s="144" t="s">
        <v>2727</v>
      </c>
      <c r="E240" s="347" t="s">
        <v>1841</v>
      </c>
      <c r="F240" s="338">
        <v>256.52</v>
      </c>
      <c r="G240" s="338" t="s">
        <v>560</v>
      </c>
      <c r="H240" s="347" t="s">
        <v>2394</v>
      </c>
      <c r="I240" s="299" t="s">
        <v>1848</v>
      </c>
      <c r="J240" s="402" t="s">
        <v>19</v>
      </c>
      <c r="K240" s="338" t="s">
        <v>22</v>
      </c>
      <c r="L240" s="338" t="s">
        <v>1841</v>
      </c>
      <c r="M240" s="299" t="s">
        <v>1842</v>
      </c>
      <c r="N240" s="338">
        <v>256.52</v>
      </c>
      <c r="O240" s="338" t="s">
        <v>22</v>
      </c>
      <c r="P240" s="347" t="s">
        <v>2523</v>
      </c>
      <c r="Q240" s="136"/>
    </row>
    <row r="241" spans="1:17" s="336" customFormat="1" ht="111.75" customHeight="1">
      <c r="A241" s="134">
        <v>238</v>
      </c>
      <c r="B241" s="79" t="s">
        <v>42</v>
      </c>
      <c r="C241" s="381" t="s">
        <v>104</v>
      </c>
      <c r="D241" s="144" t="s">
        <v>2805</v>
      </c>
      <c r="E241" s="347" t="s">
        <v>2806</v>
      </c>
      <c r="F241" s="338">
        <v>2700</v>
      </c>
      <c r="G241" s="338" t="s">
        <v>1937</v>
      </c>
      <c r="H241" s="347" t="s">
        <v>2807</v>
      </c>
      <c r="I241" s="299" t="s">
        <v>2808</v>
      </c>
      <c r="J241" s="347" t="s">
        <v>19</v>
      </c>
      <c r="K241" s="338" t="s">
        <v>22</v>
      </c>
      <c r="L241" s="338" t="s">
        <v>2806</v>
      </c>
      <c r="M241" s="299" t="s">
        <v>2098</v>
      </c>
      <c r="N241" s="338">
        <v>2100</v>
      </c>
      <c r="O241" s="338" t="s">
        <v>22</v>
      </c>
      <c r="P241" s="347" t="s">
        <v>2809</v>
      </c>
      <c r="Q241" s="136"/>
    </row>
    <row r="242" spans="1:17" s="336" customFormat="1" ht="93.75" customHeight="1">
      <c r="A242" s="134">
        <v>239</v>
      </c>
      <c r="B242" s="79" t="s">
        <v>44</v>
      </c>
      <c r="C242" s="381" t="s">
        <v>104</v>
      </c>
      <c r="D242" s="381" t="s">
        <v>2810</v>
      </c>
      <c r="E242" s="347" t="s">
        <v>2806</v>
      </c>
      <c r="F242" s="338">
        <v>2700</v>
      </c>
      <c r="G242" s="338" t="s">
        <v>1937</v>
      </c>
      <c r="H242" s="347" t="s">
        <v>2811</v>
      </c>
      <c r="I242" s="299" t="s">
        <v>2808</v>
      </c>
      <c r="J242" s="347" t="s">
        <v>19</v>
      </c>
      <c r="K242" s="338" t="s">
        <v>22</v>
      </c>
      <c r="L242" s="338" t="s">
        <v>2806</v>
      </c>
      <c r="M242" s="299" t="s">
        <v>2098</v>
      </c>
      <c r="N242" s="338">
        <v>2700</v>
      </c>
      <c r="O242" s="338" t="s">
        <v>22</v>
      </c>
      <c r="P242" s="347" t="s">
        <v>2809</v>
      </c>
      <c r="Q242" s="136"/>
    </row>
    <row r="243" spans="1:17" s="336" customFormat="1" ht="93" customHeight="1">
      <c r="A243" s="134">
        <v>240</v>
      </c>
      <c r="B243" s="79" t="s">
        <v>42</v>
      </c>
      <c r="C243" s="381" t="s">
        <v>104</v>
      </c>
      <c r="D243" s="144" t="s">
        <v>2805</v>
      </c>
      <c r="E243" s="347" t="s">
        <v>2806</v>
      </c>
      <c r="F243" s="338">
        <v>2200</v>
      </c>
      <c r="G243" s="338" t="s">
        <v>1937</v>
      </c>
      <c r="H243" s="347" t="s">
        <v>2812</v>
      </c>
      <c r="I243" s="299" t="s">
        <v>2808</v>
      </c>
      <c r="J243" s="347" t="s">
        <v>19</v>
      </c>
      <c r="K243" s="338" t="s">
        <v>22</v>
      </c>
      <c r="L243" s="338" t="s">
        <v>2806</v>
      </c>
      <c r="M243" s="299" t="s">
        <v>2098</v>
      </c>
      <c r="N243" s="338">
        <v>2200</v>
      </c>
      <c r="O243" s="396" t="s">
        <v>22</v>
      </c>
      <c r="P243" s="347" t="s">
        <v>2813</v>
      </c>
      <c r="Q243" s="136"/>
    </row>
    <row r="244" spans="1:17" s="336" customFormat="1" ht="67.5" customHeight="1">
      <c r="A244" s="134">
        <v>241</v>
      </c>
      <c r="B244" s="79" t="s">
        <v>2814</v>
      </c>
      <c r="C244" s="381" t="s">
        <v>104</v>
      </c>
      <c r="D244" s="144" t="s">
        <v>2727</v>
      </c>
      <c r="E244" s="347" t="s">
        <v>2815</v>
      </c>
      <c r="F244" s="338">
        <v>96.8</v>
      </c>
      <c r="G244" s="338" t="s">
        <v>1937</v>
      </c>
      <c r="H244" s="347" t="s">
        <v>658</v>
      </c>
      <c r="I244" s="299" t="s">
        <v>2344</v>
      </c>
      <c r="J244" s="338" t="s">
        <v>19</v>
      </c>
      <c r="K244" s="338" t="s">
        <v>22</v>
      </c>
      <c r="L244" s="338" t="s">
        <v>2815</v>
      </c>
      <c r="M244" s="299" t="s">
        <v>2344</v>
      </c>
      <c r="N244" s="338">
        <v>96.8</v>
      </c>
      <c r="O244" s="396" t="s">
        <v>22</v>
      </c>
      <c r="P244" s="347" t="s">
        <v>2816</v>
      </c>
      <c r="Q244" s="136"/>
    </row>
    <row r="245" spans="1:17" s="336" customFormat="1" ht="67.5" customHeight="1">
      <c r="A245" s="134">
        <v>242</v>
      </c>
      <c r="B245" s="79" t="s">
        <v>42</v>
      </c>
      <c r="C245" s="381" t="s">
        <v>104</v>
      </c>
      <c r="D245" s="144" t="s">
        <v>2727</v>
      </c>
      <c r="E245" s="347" t="s">
        <v>89</v>
      </c>
      <c r="F245" s="338">
        <v>200</v>
      </c>
      <c r="G245" s="338" t="s">
        <v>1937</v>
      </c>
      <c r="H245" s="347" t="s">
        <v>2817</v>
      </c>
      <c r="I245" s="299">
        <v>200</v>
      </c>
      <c r="J245" s="338" t="s">
        <v>19</v>
      </c>
      <c r="K245" s="338" t="s">
        <v>22</v>
      </c>
      <c r="L245" s="338" t="s">
        <v>89</v>
      </c>
      <c r="M245" s="299" t="s">
        <v>2818</v>
      </c>
      <c r="N245" s="338">
        <v>200</v>
      </c>
      <c r="O245" s="396" t="s">
        <v>22</v>
      </c>
      <c r="P245" s="347" t="s">
        <v>2819</v>
      </c>
      <c r="Q245" s="136"/>
    </row>
    <row r="246" spans="1:17" s="336" customFormat="1" ht="46.5" customHeight="1">
      <c r="A246" s="134">
        <v>243</v>
      </c>
      <c r="B246" s="138" t="s">
        <v>2767</v>
      </c>
      <c r="C246" s="381" t="s">
        <v>104</v>
      </c>
      <c r="D246" s="144" t="s">
        <v>2727</v>
      </c>
      <c r="E246" s="347" t="s">
        <v>2254</v>
      </c>
      <c r="F246" s="338">
        <v>81.48</v>
      </c>
      <c r="G246" s="338" t="s">
        <v>1937</v>
      </c>
      <c r="H246" s="391" t="s">
        <v>2820</v>
      </c>
      <c r="I246" s="299" t="s">
        <v>1848</v>
      </c>
      <c r="J246" s="338" t="s">
        <v>19</v>
      </c>
      <c r="K246" s="338" t="s">
        <v>22</v>
      </c>
      <c r="L246" s="338" t="s">
        <v>2254</v>
      </c>
      <c r="M246" s="299" t="s">
        <v>1856</v>
      </c>
      <c r="N246" s="338">
        <v>81.48</v>
      </c>
      <c r="O246" s="396" t="s">
        <v>22</v>
      </c>
      <c r="P246" s="347" t="s">
        <v>2821</v>
      </c>
      <c r="Q246" s="136"/>
    </row>
    <row r="247" spans="1:17" s="336" customFormat="1" ht="39.75" customHeight="1">
      <c r="A247" s="134">
        <v>244</v>
      </c>
      <c r="B247" s="138" t="s">
        <v>2026</v>
      </c>
      <c r="C247" s="381" t="s">
        <v>104</v>
      </c>
      <c r="D247" s="144" t="s">
        <v>2727</v>
      </c>
      <c r="E247" s="347" t="s">
        <v>2027</v>
      </c>
      <c r="F247" s="338">
        <v>200</v>
      </c>
      <c r="G247" s="338" t="s">
        <v>1937</v>
      </c>
      <c r="H247" s="347" t="s">
        <v>2345</v>
      </c>
      <c r="I247" s="299" t="s">
        <v>2344</v>
      </c>
      <c r="J247" s="402" t="s">
        <v>19</v>
      </c>
      <c r="K247" s="338" t="s">
        <v>22</v>
      </c>
      <c r="L247" s="347" t="s">
        <v>2027</v>
      </c>
      <c r="M247" s="299" t="s">
        <v>1856</v>
      </c>
      <c r="N247" s="338">
        <v>200</v>
      </c>
      <c r="O247" s="338" t="s">
        <v>22</v>
      </c>
      <c r="P247" s="347" t="s">
        <v>2028</v>
      </c>
      <c r="Q247" s="136"/>
    </row>
    <row r="248" spans="1:17" s="336" customFormat="1" ht="36.75" customHeight="1">
      <c r="A248" s="134">
        <v>245</v>
      </c>
      <c r="B248" s="79" t="s">
        <v>1869</v>
      </c>
      <c r="C248" s="381" t="s">
        <v>104</v>
      </c>
      <c r="D248" s="144" t="s">
        <v>2727</v>
      </c>
      <c r="E248" s="347" t="s">
        <v>1870</v>
      </c>
      <c r="F248" s="338">
        <v>1558.48</v>
      </c>
      <c r="G248" s="338" t="s">
        <v>1937</v>
      </c>
      <c r="H248" s="453" t="s">
        <v>2822</v>
      </c>
      <c r="I248" s="299" t="s">
        <v>2823</v>
      </c>
      <c r="J248" s="402" t="s">
        <v>19</v>
      </c>
      <c r="K248" s="338" t="s">
        <v>22</v>
      </c>
      <c r="L248" s="338" t="s">
        <v>1870</v>
      </c>
      <c r="M248" s="300" t="s">
        <v>1856</v>
      </c>
      <c r="N248" s="338">
        <v>1558.48</v>
      </c>
      <c r="O248" s="338" t="s">
        <v>22</v>
      </c>
      <c r="P248" s="347" t="s">
        <v>1880</v>
      </c>
      <c r="Q248" s="136"/>
    </row>
    <row r="249" spans="1:17" s="336" customFormat="1" ht="39.75" customHeight="1">
      <c r="A249" s="134">
        <v>246</v>
      </c>
      <c r="B249" s="138" t="s">
        <v>2643</v>
      </c>
      <c r="C249" s="381" t="s">
        <v>104</v>
      </c>
      <c r="D249" s="144" t="s">
        <v>2727</v>
      </c>
      <c r="E249" s="347" t="s">
        <v>2644</v>
      </c>
      <c r="F249" s="338">
        <v>670</v>
      </c>
      <c r="G249" s="338" t="s">
        <v>1937</v>
      </c>
      <c r="H249" s="347" t="s">
        <v>2346</v>
      </c>
      <c r="I249" s="300">
        <v>42277</v>
      </c>
      <c r="J249" s="402" t="s">
        <v>19</v>
      </c>
      <c r="K249" s="338" t="s">
        <v>22</v>
      </c>
      <c r="L249" s="338" t="s">
        <v>2644</v>
      </c>
      <c r="M249" s="300">
        <v>42277</v>
      </c>
      <c r="N249" s="338">
        <v>670</v>
      </c>
      <c r="O249" s="338" t="s">
        <v>22</v>
      </c>
      <c r="P249" s="347" t="s">
        <v>2646</v>
      </c>
      <c r="Q249" s="136"/>
    </row>
    <row r="250" spans="1:17" s="336" customFormat="1" ht="30" customHeight="1">
      <c r="A250" s="134">
        <v>247</v>
      </c>
      <c r="B250" s="474" t="s">
        <v>2082</v>
      </c>
      <c r="C250" s="381" t="s">
        <v>496</v>
      </c>
      <c r="D250" s="144" t="s">
        <v>2727</v>
      </c>
      <c r="E250" s="347" t="s">
        <v>1912</v>
      </c>
      <c r="F250" s="338">
        <v>1788.67</v>
      </c>
      <c r="G250" s="338" t="s">
        <v>1937</v>
      </c>
      <c r="H250" s="347" t="s">
        <v>2737</v>
      </c>
      <c r="I250" s="299" t="s">
        <v>2097</v>
      </c>
      <c r="J250" s="402" t="s">
        <v>19</v>
      </c>
      <c r="K250" s="338" t="s">
        <v>22</v>
      </c>
      <c r="L250" s="338" t="s">
        <v>1912</v>
      </c>
      <c r="M250" s="299" t="s">
        <v>1856</v>
      </c>
      <c r="N250" s="338">
        <v>1788.67</v>
      </c>
      <c r="O250" s="338" t="s">
        <v>22</v>
      </c>
      <c r="P250" s="347" t="s">
        <v>2252</v>
      </c>
      <c r="Q250" s="136"/>
    </row>
    <row r="251" spans="1:17" s="336" customFormat="1" ht="48" customHeight="1">
      <c r="A251" s="134">
        <v>248</v>
      </c>
      <c r="B251" s="474" t="s">
        <v>2084</v>
      </c>
      <c r="C251" s="381" t="s">
        <v>496</v>
      </c>
      <c r="D251" s="144" t="s">
        <v>2727</v>
      </c>
      <c r="E251" s="347" t="s">
        <v>2086</v>
      </c>
      <c r="F251" s="338">
        <v>4112.77</v>
      </c>
      <c r="G251" s="338" t="s">
        <v>1937</v>
      </c>
      <c r="H251" s="347" t="s">
        <v>2737</v>
      </c>
      <c r="I251" s="476" t="s">
        <v>2098</v>
      </c>
      <c r="J251" s="402" t="s">
        <v>19</v>
      </c>
      <c r="K251" s="338" t="s">
        <v>22</v>
      </c>
      <c r="L251" s="347" t="s">
        <v>2086</v>
      </c>
      <c r="M251" s="299" t="s">
        <v>1856</v>
      </c>
      <c r="N251" s="338">
        <v>4112.77</v>
      </c>
      <c r="O251" s="338" t="s">
        <v>22</v>
      </c>
      <c r="P251" s="384" t="s">
        <v>2251</v>
      </c>
      <c r="Q251" s="136"/>
    </row>
    <row r="252" spans="1:17" s="336" customFormat="1" ht="48" customHeight="1">
      <c r="A252" s="134">
        <v>249</v>
      </c>
      <c r="B252" s="79" t="s">
        <v>2648</v>
      </c>
      <c r="C252" s="381" t="s">
        <v>104</v>
      </c>
      <c r="D252" s="144" t="s">
        <v>2727</v>
      </c>
      <c r="E252" s="347" t="s">
        <v>2649</v>
      </c>
      <c r="F252" s="338">
        <v>369.87</v>
      </c>
      <c r="G252" s="338" t="s">
        <v>560</v>
      </c>
      <c r="H252" s="347" t="s">
        <v>2319</v>
      </c>
      <c r="I252" s="300">
        <v>42275</v>
      </c>
      <c r="J252" s="402" t="s">
        <v>19</v>
      </c>
      <c r="K252" s="338" t="s">
        <v>22</v>
      </c>
      <c r="L252" s="338" t="s">
        <v>2649</v>
      </c>
      <c r="M252" s="300">
        <v>42277</v>
      </c>
      <c r="N252" s="338">
        <v>369.87</v>
      </c>
      <c r="O252" s="338" t="s">
        <v>22</v>
      </c>
      <c r="P252" s="347" t="s">
        <v>2650</v>
      </c>
      <c r="Q252" s="136"/>
    </row>
    <row r="253" spans="1:17" ht="42" customHeight="1">
      <c r="A253" s="134">
        <v>250</v>
      </c>
      <c r="B253" s="478" t="s">
        <v>170</v>
      </c>
      <c r="C253" s="381" t="s">
        <v>104</v>
      </c>
      <c r="D253" s="144" t="s">
        <v>2727</v>
      </c>
      <c r="E253" s="347" t="s">
        <v>1855</v>
      </c>
      <c r="F253" s="338">
        <v>154.88</v>
      </c>
      <c r="G253" s="338" t="s">
        <v>1937</v>
      </c>
      <c r="H253" s="391" t="s">
        <v>2579</v>
      </c>
      <c r="I253" s="299" t="s">
        <v>1848</v>
      </c>
      <c r="J253" s="402" t="s">
        <v>19</v>
      </c>
      <c r="K253" s="338" t="s">
        <v>22</v>
      </c>
      <c r="L253" s="338" t="s">
        <v>1855</v>
      </c>
      <c r="M253" s="299" t="s">
        <v>1856</v>
      </c>
      <c r="N253" s="338">
        <v>154.88</v>
      </c>
      <c r="O253" s="338" t="s">
        <v>22</v>
      </c>
      <c r="P253" s="347" t="s">
        <v>1887</v>
      </c>
      <c r="Q253" s="136"/>
    </row>
    <row r="254" spans="1:17" s="336" customFormat="1" ht="61.5" customHeight="1">
      <c r="A254" s="134">
        <v>251</v>
      </c>
      <c r="B254" s="479" t="s">
        <v>24</v>
      </c>
      <c r="C254" s="381" t="s">
        <v>104</v>
      </c>
      <c r="D254" s="144" t="s">
        <v>2727</v>
      </c>
      <c r="E254" s="347" t="s">
        <v>265</v>
      </c>
      <c r="F254" s="338">
        <v>232</v>
      </c>
      <c r="G254" s="338" t="s">
        <v>1937</v>
      </c>
      <c r="H254" s="347" t="s">
        <v>2338</v>
      </c>
      <c r="I254" s="299" t="s">
        <v>1853</v>
      </c>
      <c r="J254" s="402" t="s">
        <v>19</v>
      </c>
      <c r="K254" s="338" t="s">
        <v>22</v>
      </c>
      <c r="L254" s="338" t="s">
        <v>265</v>
      </c>
      <c r="M254" s="299" t="s">
        <v>1853</v>
      </c>
      <c r="N254" s="338">
        <v>232</v>
      </c>
      <c r="O254" s="338" t="s">
        <v>22</v>
      </c>
      <c r="P254" s="347" t="s">
        <v>2295</v>
      </c>
      <c r="Q254" s="136"/>
    </row>
    <row r="255" spans="1:17" s="336" customFormat="1" ht="60" customHeight="1">
      <c r="A255" s="134">
        <v>252</v>
      </c>
      <c r="B255" s="138" t="s">
        <v>1850</v>
      </c>
      <c r="C255" s="381" t="s">
        <v>104</v>
      </c>
      <c r="D255" s="144" t="s">
        <v>2727</v>
      </c>
      <c r="E255" s="347" t="s">
        <v>1852</v>
      </c>
      <c r="F255" s="338">
        <v>120</v>
      </c>
      <c r="G255" s="338" t="s">
        <v>1937</v>
      </c>
      <c r="H255" s="347" t="s">
        <v>2339</v>
      </c>
      <c r="I255" s="299" t="s">
        <v>1853</v>
      </c>
      <c r="J255" s="402" t="s">
        <v>19</v>
      </c>
      <c r="K255" s="338" t="s">
        <v>22</v>
      </c>
      <c r="L255" s="338" t="s">
        <v>1852</v>
      </c>
      <c r="M255" s="299" t="s">
        <v>2286</v>
      </c>
      <c r="N255" s="338">
        <v>120</v>
      </c>
      <c r="O255" s="338" t="s">
        <v>22</v>
      </c>
      <c r="P255" s="347" t="s">
        <v>2287</v>
      </c>
      <c r="Q255" s="136"/>
    </row>
    <row r="256" spans="1:17" s="336" customFormat="1" ht="6" customHeight="1">
      <c r="A256" s="134">
        <v>253</v>
      </c>
      <c r="B256" s="138" t="s">
        <v>1890</v>
      </c>
      <c r="C256" s="381" t="s">
        <v>104</v>
      </c>
      <c r="D256" s="144" t="s">
        <v>2727</v>
      </c>
      <c r="E256" s="347" t="s">
        <v>1891</v>
      </c>
      <c r="F256" s="338">
        <v>175</v>
      </c>
      <c r="G256" s="338" t="s">
        <v>1937</v>
      </c>
      <c r="H256" s="347" t="s">
        <v>2319</v>
      </c>
      <c r="I256" s="299" t="s">
        <v>2344</v>
      </c>
      <c r="J256" s="402" t="s">
        <v>19</v>
      </c>
      <c r="K256" s="338" t="s">
        <v>22</v>
      </c>
      <c r="L256" s="338" t="s">
        <v>1891</v>
      </c>
      <c r="M256" s="299" t="s">
        <v>1853</v>
      </c>
      <c r="N256" s="338">
        <v>175</v>
      </c>
      <c r="O256" s="338" t="s">
        <v>22</v>
      </c>
      <c r="P256" s="347" t="s">
        <v>1892</v>
      </c>
      <c r="Q256" s="136"/>
    </row>
    <row r="257" spans="1:17" s="336" customFormat="1" ht="60.75" customHeight="1">
      <c r="A257" s="134">
        <v>254</v>
      </c>
      <c r="B257" s="138" t="s">
        <v>1863</v>
      </c>
      <c r="C257" s="381" t="s">
        <v>104</v>
      </c>
      <c r="D257" s="144" t="s">
        <v>2727</v>
      </c>
      <c r="E257" s="347" t="s">
        <v>1862</v>
      </c>
      <c r="F257" s="338">
        <v>672.95</v>
      </c>
      <c r="G257" s="338" t="s">
        <v>1937</v>
      </c>
      <c r="H257" s="347" t="s">
        <v>2346</v>
      </c>
      <c r="I257" s="299" t="s">
        <v>1853</v>
      </c>
      <c r="J257" s="402" t="s">
        <v>19</v>
      </c>
      <c r="K257" s="338" t="s">
        <v>22</v>
      </c>
      <c r="L257" s="338" t="s">
        <v>1862</v>
      </c>
      <c r="M257" s="299" t="s">
        <v>1853</v>
      </c>
      <c r="N257" s="338">
        <v>672.95</v>
      </c>
      <c r="O257" s="338" t="s">
        <v>22</v>
      </c>
      <c r="P257" s="347" t="s">
        <v>1884</v>
      </c>
      <c r="Q257" s="136"/>
    </row>
    <row r="258" spans="1:17" s="336" customFormat="1" ht="69" customHeight="1">
      <c r="A258" s="134">
        <v>255</v>
      </c>
      <c r="B258" s="138" t="s">
        <v>2288</v>
      </c>
      <c r="C258" s="381" t="s">
        <v>104</v>
      </c>
      <c r="D258" s="144" t="s">
        <v>2727</v>
      </c>
      <c r="E258" s="347" t="s">
        <v>2039</v>
      </c>
      <c r="F258" s="338">
        <v>968</v>
      </c>
      <c r="G258" s="338" t="s">
        <v>1937</v>
      </c>
      <c r="H258" s="347" t="s">
        <v>2373</v>
      </c>
      <c r="I258" s="299" t="s">
        <v>2824</v>
      </c>
      <c r="J258" s="402" t="s">
        <v>19</v>
      </c>
      <c r="K258" s="338" t="s">
        <v>22</v>
      </c>
      <c r="L258" s="347" t="s">
        <v>2825</v>
      </c>
      <c r="M258" s="339" t="s">
        <v>2826</v>
      </c>
      <c r="N258" s="338">
        <v>968</v>
      </c>
      <c r="O258" s="338" t="s">
        <v>22</v>
      </c>
      <c r="P258" s="347" t="s">
        <v>2827</v>
      </c>
      <c r="Q258" s="136"/>
    </row>
    <row r="259" spans="1:17" s="336" customFormat="1" ht="57" customHeight="1">
      <c r="A259" s="134">
        <v>256</v>
      </c>
      <c r="B259" s="138" t="s">
        <v>2026</v>
      </c>
      <c r="C259" s="381" t="s">
        <v>104</v>
      </c>
      <c r="D259" s="144" t="s">
        <v>2727</v>
      </c>
      <c r="E259" s="347" t="s">
        <v>2296</v>
      </c>
      <c r="F259" s="338">
        <v>100</v>
      </c>
      <c r="G259" s="338" t="s">
        <v>1937</v>
      </c>
      <c r="H259" s="347" t="s">
        <v>2345</v>
      </c>
      <c r="I259" s="299" t="s">
        <v>2344</v>
      </c>
      <c r="J259" s="402" t="s">
        <v>19</v>
      </c>
      <c r="K259" s="338" t="s">
        <v>22</v>
      </c>
      <c r="L259" s="347" t="s">
        <v>2296</v>
      </c>
      <c r="M259" s="299" t="s">
        <v>1853</v>
      </c>
      <c r="N259" s="338">
        <v>100</v>
      </c>
      <c r="O259" s="338"/>
      <c r="P259" s="347" t="s">
        <v>2524</v>
      </c>
      <c r="Q259" s="136"/>
    </row>
    <row r="260" spans="1:17" s="336" customFormat="1" ht="45.75" customHeight="1">
      <c r="A260" s="134">
        <v>257</v>
      </c>
      <c r="B260" s="138" t="s">
        <v>2343</v>
      </c>
      <c r="C260" s="381" t="s">
        <v>104</v>
      </c>
      <c r="D260" s="144" t="s">
        <v>2727</v>
      </c>
      <c r="E260" s="347" t="s">
        <v>2087</v>
      </c>
      <c r="F260" s="338">
        <v>15.42</v>
      </c>
      <c r="G260" s="338" t="s">
        <v>1937</v>
      </c>
      <c r="H260" s="347" t="s">
        <v>2580</v>
      </c>
      <c r="I260" s="80" t="s">
        <v>1943</v>
      </c>
      <c r="J260" s="402" t="s">
        <v>19</v>
      </c>
      <c r="K260" s="338" t="s">
        <v>22</v>
      </c>
      <c r="L260" s="347" t="s">
        <v>2087</v>
      </c>
      <c r="M260" s="299" t="s">
        <v>2281</v>
      </c>
      <c r="N260" s="338">
        <v>15.62</v>
      </c>
      <c r="O260" s="338" t="s">
        <v>22</v>
      </c>
      <c r="P260" s="347" t="s">
        <v>2294</v>
      </c>
      <c r="Q260" s="136"/>
    </row>
    <row r="261" spans="1:17" s="336" customFormat="1" ht="64.5" customHeight="1">
      <c r="A261" s="134">
        <v>258</v>
      </c>
      <c r="B261" s="138" t="s">
        <v>1893</v>
      </c>
      <c r="C261" s="381" t="s">
        <v>104</v>
      </c>
      <c r="D261" s="452" t="s">
        <v>2756</v>
      </c>
      <c r="E261" s="347" t="s">
        <v>2291</v>
      </c>
      <c r="F261" s="338">
        <v>600</v>
      </c>
      <c r="G261" s="338" t="s">
        <v>1937</v>
      </c>
      <c r="H261" s="347" t="s">
        <v>2320</v>
      </c>
      <c r="I261" s="80" t="s">
        <v>1943</v>
      </c>
      <c r="J261" s="286" t="s">
        <v>19</v>
      </c>
      <c r="K261" s="338" t="s">
        <v>22</v>
      </c>
      <c r="L261" s="347" t="s">
        <v>2289</v>
      </c>
      <c r="M261" s="299" t="s">
        <v>2281</v>
      </c>
      <c r="N261" s="338">
        <v>600</v>
      </c>
      <c r="O261" s="338" t="s">
        <v>22</v>
      </c>
      <c r="P261" s="347" t="s">
        <v>2290</v>
      </c>
      <c r="Q261" s="136"/>
    </row>
    <row r="262" spans="1:17" s="336" customFormat="1" ht="39.75" customHeight="1">
      <c r="A262" s="134">
        <v>259</v>
      </c>
      <c r="B262" s="138" t="s">
        <v>197</v>
      </c>
      <c r="C262" s="381" t="s">
        <v>104</v>
      </c>
      <c r="D262" s="144" t="s">
        <v>2727</v>
      </c>
      <c r="E262" s="347" t="s">
        <v>431</v>
      </c>
      <c r="F262" s="338">
        <v>331.1</v>
      </c>
      <c r="G262" s="338" t="s">
        <v>560</v>
      </c>
      <c r="H262" s="347" t="s">
        <v>2374</v>
      </c>
      <c r="I262" s="299" t="s">
        <v>2098</v>
      </c>
      <c r="J262" s="402" t="s">
        <v>19</v>
      </c>
      <c r="K262" s="338" t="s">
        <v>22</v>
      </c>
      <c r="L262" s="338" t="s">
        <v>431</v>
      </c>
      <c r="M262" s="299" t="s">
        <v>1897</v>
      </c>
      <c r="N262" s="338">
        <v>331.1</v>
      </c>
      <c r="O262" s="338" t="s">
        <v>22</v>
      </c>
      <c r="P262" s="347" t="s">
        <v>1898</v>
      </c>
      <c r="Q262" s="136"/>
    </row>
    <row r="263" spans="1:17" s="336" customFormat="1" ht="34.5" customHeight="1">
      <c r="A263" s="134">
        <v>260</v>
      </c>
      <c r="B263" s="138" t="s">
        <v>1939</v>
      </c>
      <c r="C263" s="381" t="s">
        <v>104</v>
      </c>
      <c r="D263" s="144" t="s">
        <v>2727</v>
      </c>
      <c r="E263" s="347" t="s">
        <v>77</v>
      </c>
      <c r="F263" s="338">
        <v>2.16</v>
      </c>
      <c r="G263" s="338" t="s">
        <v>1937</v>
      </c>
      <c r="H263" s="480" t="s">
        <v>2341</v>
      </c>
      <c r="I263" s="299" t="s">
        <v>1897</v>
      </c>
      <c r="J263" s="402" t="s">
        <v>19</v>
      </c>
      <c r="K263" s="338" t="s">
        <v>22</v>
      </c>
      <c r="L263" s="338" t="s">
        <v>77</v>
      </c>
      <c r="M263" s="299" t="s">
        <v>1897</v>
      </c>
      <c r="N263" s="338">
        <v>2.16</v>
      </c>
      <c r="O263" s="338" t="s">
        <v>22</v>
      </c>
      <c r="P263" s="347" t="s">
        <v>1940</v>
      </c>
      <c r="Q263" s="136"/>
    </row>
    <row r="264" spans="1:17" s="336" customFormat="1" ht="60" customHeight="1">
      <c r="A264" s="134">
        <v>261</v>
      </c>
      <c r="B264" s="138" t="s">
        <v>1941</v>
      </c>
      <c r="C264" s="381" t="s">
        <v>104</v>
      </c>
      <c r="D264" s="144" t="s">
        <v>2727</v>
      </c>
      <c r="E264" s="347" t="s">
        <v>1942</v>
      </c>
      <c r="F264" s="338">
        <v>77.55</v>
      </c>
      <c r="G264" s="338" t="s">
        <v>560</v>
      </c>
      <c r="H264" s="391" t="s">
        <v>2585</v>
      </c>
      <c r="I264" s="299" t="s">
        <v>1943</v>
      </c>
      <c r="J264" s="402" t="s">
        <v>19</v>
      </c>
      <c r="K264" s="338" t="s">
        <v>22</v>
      </c>
      <c r="L264" s="338" t="s">
        <v>1942</v>
      </c>
      <c r="M264" s="299" t="s">
        <v>1943</v>
      </c>
      <c r="N264" s="338">
        <v>77.55</v>
      </c>
      <c r="O264" s="338" t="s">
        <v>22</v>
      </c>
      <c r="P264" s="347" t="s">
        <v>1944</v>
      </c>
      <c r="Q264" s="136"/>
    </row>
    <row r="265" spans="1:17" s="336" customFormat="1" ht="60" customHeight="1">
      <c r="A265" s="134">
        <v>262</v>
      </c>
      <c r="B265" s="138" t="s">
        <v>1950</v>
      </c>
      <c r="C265" s="381" t="s">
        <v>104</v>
      </c>
      <c r="D265" s="144" t="s">
        <v>2727</v>
      </c>
      <c r="E265" s="347" t="s">
        <v>1942</v>
      </c>
      <c r="F265" s="338">
        <v>38.76</v>
      </c>
      <c r="G265" s="338" t="s">
        <v>560</v>
      </c>
      <c r="H265" s="456" t="s">
        <v>2564</v>
      </c>
      <c r="I265" s="299" t="s">
        <v>1943</v>
      </c>
      <c r="J265" s="402" t="s">
        <v>19</v>
      </c>
      <c r="K265" s="338" t="s">
        <v>22</v>
      </c>
      <c r="L265" s="338" t="s">
        <v>1942</v>
      </c>
      <c r="M265" s="299" t="s">
        <v>1943</v>
      </c>
      <c r="N265" s="338">
        <v>38.76</v>
      </c>
      <c r="O265" s="338" t="s">
        <v>22</v>
      </c>
      <c r="P265" s="347" t="s">
        <v>1949</v>
      </c>
      <c r="Q265" s="136"/>
    </row>
    <row r="266" spans="1:17" s="336" customFormat="1" ht="34.5" customHeight="1">
      <c r="A266" s="134">
        <v>263</v>
      </c>
      <c r="B266" s="138" t="s">
        <v>1957</v>
      </c>
      <c r="C266" s="381" t="s">
        <v>104</v>
      </c>
      <c r="D266" s="144" t="s">
        <v>2727</v>
      </c>
      <c r="E266" s="347" t="s">
        <v>1942</v>
      </c>
      <c r="F266" s="338">
        <v>7.75</v>
      </c>
      <c r="G266" s="338" t="s">
        <v>560</v>
      </c>
      <c r="H266" s="347" t="s">
        <v>2376</v>
      </c>
      <c r="I266" s="299" t="s">
        <v>1943</v>
      </c>
      <c r="J266" s="402" t="s">
        <v>19</v>
      </c>
      <c r="K266" s="338" t="s">
        <v>22</v>
      </c>
      <c r="L266" s="338" t="s">
        <v>1942</v>
      </c>
      <c r="M266" s="299" t="s">
        <v>1943</v>
      </c>
      <c r="N266" s="338">
        <v>7.75</v>
      </c>
      <c r="O266" s="338" t="s">
        <v>22</v>
      </c>
      <c r="P266" s="347" t="s">
        <v>1959</v>
      </c>
      <c r="Q266" s="136"/>
    </row>
    <row r="267" spans="1:17" s="336" customFormat="1" ht="34.5" customHeight="1">
      <c r="A267" s="134">
        <v>264</v>
      </c>
      <c r="B267" s="138" t="s">
        <v>2814</v>
      </c>
      <c r="C267" s="381" t="s">
        <v>104</v>
      </c>
      <c r="D267" s="144" t="s">
        <v>2727</v>
      </c>
      <c r="E267" s="347" t="s">
        <v>710</v>
      </c>
      <c r="F267" s="338">
        <v>181.5</v>
      </c>
      <c r="G267" s="338" t="s">
        <v>560</v>
      </c>
      <c r="H267" s="347" t="s">
        <v>2828</v>
      </c>
      <c r="I267" s="299" t="s">
        <v>1943</v>
      </c>
      <c r="J267" s="402" t="s">
        <v>19</v>
      </c>
      <c r="K267" s="338" t="s">
        <v>22</v>
      </c>
      <c r="L267" s="338" t="s">
        <v>710</v>
      </c>
      <c r="M267" s="299" t="s">
        <v>1943</v>
      </c>
      <c r="N267" s="338">
        <v>181.5</v>
      </c>
      <c r="O267" s="338" t="s">
        <v>22</v>
      </c>
      <c r="P267" s="347" t="s">
        <v>2829</v>
      </c>
      <c r="Q267" s="136"/>
    </row>
    <row r="268" spans="1:17" s="336" customFormat="1" ht="61.5" customHeight="1">
      <c r="A268" s="134">
        <v>265</v>
      </c>
      <c r="B268" s="138" t="s">
        <v>1958</v>
      </c>
      <c r="C268" s="381" t="s">
        <v>104</v>
      </c>
      <c r="D268" s="144" t="s">
        <v>2727</v>
      </c>
      <c r="E268" s="347" t="s">
        <v>1955</v>
      </c>
      <c r="F268" s="338">
        <v>41.57</v>
      </c>
      <c r="G268" s="338" t="s">
        <v>560</v>
      </c>
      <c r="H268" s="456" t="s">
        <v>2586</v>
      </c>
      <c r="I268" s="299" t="s">
        <v>1943</v>
      </c>
      <c r="J268" s="402" t="s">
        <v>19</v>
      </c>
      <c r="K268" s="338" t="s">
        <v>22</v>
      </c>
      <c r="L268" s="338" t="s">
        <v>1955</v>
      </c>
      <c r="M268" s="299" t="s">
        <v>1943</v>
      </c>
      <c r="N268" s="338">
        <v>41.57</v>
      </c>
      <c r="O268" s="338" t="s">
        <v>22</v>
      </c>
      <c r="P268" s="347" t="s">
        <v>1956</v>
      </c>
      <c r="Q268" s="136"/>
    </row>
    <row r="269" spans="1:17" s="336" customFormat="1" ht="58.5" customHeight="1">
      <c r="A269" s="134">
        <v>266</v>
      </c>
      <c r="B269" s="138" t="s">
        <v>2253</v>
      </c>
      <c r="C269" s="381" t="s">
        <v>104</v>
      </c>
      <c r="D269" s="144" t="s">
        <v>2727</v>
      </c>
      <c r="E269" s="347" t="s">
        <v>2254</v>
      </c>
      <c r="F269" s="338">
        <v>1091</v>
      </c>
      <c r="G269" s="338" t="s">
        <v>1937</v>
      </c>
      <c r="H269" s="347" t="s">
        <v>2822</v>
      </c>
      <c r="I269" s="299" t="s">
        <v>1848</v>
      </c>
      <c r="J269" s="402" t="s">
        <v>19</v>
      </c>
      <c r="K269" s="338" t="s">
        <v>22</v>
      </c>
      <c r="L269" s="338" t="s">
        <v>2254</v>
      </c>
      <c r="M269" s="299" t="s">
        <v>1853</v>
      </c>
      <c r="N269" s="338">
        <v>1091</v>
      </c>
      <c r="O269" s="338" t="s">
        <v>22</v>
      </c>
      <c r="P269" s="347" t="s">
        <v>2255</v>
      </c>
      <c r="Q269" s="136"/>
    </row>
    <row r="270" spans="1:17" s="336" customFormat="1" ht="34.5" customHeight="1">
      <c r="A270" s="134">
        <v>267</v>
      </c>
      <c r="B270" s="138" t="s">
        <v>1952</v>
      </c>
      <c r="C270" s="381" t="s">
        <v>104</v>
      </c>
      <c r="D270" s="144" t="s">
        <v>2727</v>
      </c>
      <c r="E270" s="347" t="s">
        <v>77</v>
      </c>
      <c r="F270" s="338">
        <v>6.75</v>
      </c>
      <c r="G270" s="338" t="s">
        <v>560</v>
      </c>
      <c r="H270" s="406" t="s">
        <v>2376</v>
      </c>
      <c r="I270" s="299" t="s">
        <v>1853</v>
      </c>
      <c r="J270" s="402" t="s">
        <v>19</v>
      </c>
      <c r="K270" s="338" t="s">
        <v>22</v>
      </c>
      <c r="L270" s="338" t="s">
        <v>77</v>
      </c>
      <c r="M270" s="299" t="s">
        <v>1853</v>
      </c>
      <c r="N270" s="338">
        <v>6.75</v>
      </c>
      <c r="O270" s="338" t="s">
        <v>22</v>
      </c>
      <c r="P270" s="347" t="s">
        <v>1951</v>
      </c>
      <c r="Q270" s="136"/>
    </row>
    <row r="271" spans="1:17" s="336" customFormat="1" ht="45.75" customHeight="1">
      <c r="A271" s="134">
        <v>268</v>
      </c>
      <c r="B271" s="138" t="s">
        <v>235</v>
      </c>
      <c r="C271" s="381" t="s">
        <v>104</v>
      </c>
      <c r="D271" s="144" t="s">
        <v>2727</v>
      </c>
      <c r="E271" s="347" t="s">
        <v>1953</v>
      </c>
      <c r="F271" s="338">
        <v>65</v>
      </c>
      <c r="G271" s="338" t="s">
        <v>565</v>
      </c>
      <c r="H271" s="456" t="s">
        <v>2581</v>
      </c>
      <c r="I271" s="299" t="s">
        <v>1853</v>
      </c>
      <c r="J271" s="402" t="s">
        <v>19</v>
      </c>
      <c r="K271" s="338" t="s">
        <v>22</v>
      </c>
      <c r="L271" s="338" t="s">
        <v>1953</v>
      </c>
      <c r="M271" s="299" t="s">
        <v>1853</v>
      </c>
      <c r="N271" s="338">
        <v>65</v>
      </c>
      <c r="O271" s="338" t="s">
        <v>22</v>
      </c>
      <c r="P271" s="347" t="s">
        <v>1954</v>
      </c>
      <c r="Q271" s="136"/>
    </row>
    <row r="272" spans="1:17" s="336" customFormat="1" ht="45.75" customHeight="1">
      <c r="A272" s="134">
        <v>269</v>
      </c>
      <c r="B272" s="138" t="s">
        <v>2767</v>
      </c>
      <c r="C272" s="381" t="s">
        <v>104</v>
      </c>
      <c r="D272" s="144" t="s">
        <v>2727</v>
      </c>
      <c r="E272" s="347" t="s">
        <v>2254</v>
      </c>
      <c r="F272" s="338">
        <v>81.48</v>
      </c>
      <c r="G272" s="338" t="s">
        <v>1937</v>
      </c>
      <c r="H272" s="391" t="s">
        <v>2830</v>
      </c>
      <c r="I272" s="299" t="s">
        <v>1943</v>
      </c>
      <c r="J272" s="402" t="s">
        <v>19</v>
      </c>
      <c r="K272" s="338" t="s">
        <v>22</v>
      </c>
      <c r="L272" s="338" t="s">
        <v>2254</v>
      </c>
      <c r="M272" s="299" t="s">
        <v>1897</v>
      </c>
      <c r="N272" s="338">
        <v>81.48</v>
      </c>
      <c r="O272" s="338" t="s">
        <v>22</v>
      </c>
      <c r="P272" s="347" t="s">
        <v>2831</v>
      </c>
      <c r="Q272" s="136"/>
    </row>
    <row r="273" spans="1:17" s="336" customFormat="1" ht="46.5" customHeight="1">
      <c r="A273" s="134">
        <v>270</v>
      </c>
      <c r="B273" s="138" t="s">
        <v>1847</v>
      </c>
      <c r="C273" s="381" t="s">
        <v>104</v>
      </c>
      <c r="D273" s="144" t="s">
        <v>2727</v>
      </c>
      <c r="E273" s="347" t="s">
        <v>431</v>
      </c>
      <c r="F273" s="338">
        <v>131.83</v>
      </c>
      <c r="G273" s="338" t="s">
        <v>560</v>
      </c>
      <c r="H273" s="347" t="s">
        <v>2363</v>
      </c>
      <c r="I273" s="299" t="s">
        <v>1848</v>
      </c>
      <c r="J273" s="402" t="s">
        <v>19</v>
      </c>
      <c r="K273" s="338" t="s">
        <v>22</v>
      </c>
      <c r="L273" s="338" t="s">
        <v>431</v>
      </c>
      <c r="M273" s="299" t="s">
        <v>1908</v>
      </c>
      <c r="N273" s="338">
        <v>131.83</v>
      </c>
      <c r="O273" s="338" t="s">
        <v>22</v>
      </c>
      <c r="P273" s="347" t="s">
        <v>1909</v>
      </c>
      <c r="Q273" s="136"/>
    </row>
    <row r="274" spans="1:17" s="336" customFormat="1" ht="34.5" customHeight="1">
      <c r="A274" s="134">
        <v>271</v>
      </c>
      <c r="B274" s="138" t="s">
        <v>1893</v>
      </c>
      <c r="C274" s="381" t="s">
        <v>104</v>
      </c>
      <c r="D274" s="452" t="s">
        <v>2756</v>
      </c>
      <c r="E274" s="347" t="s">
        <v>1894</v>
      </c>
      <c r="F274" s="338">
        <v>307</v>
      </c>
      <c r="G274" s="338" t="s">
        <v>1937</v>
      </c>
      <c r="H274" s="347" t="s">
        <v>2320</v>
      </c>
      <c r="I274" s="299" t="s">
        <v>1943</v>
      </c>
      <c r="J274" s="286" t="s">
        <v>19</v>
      </c>
      <c r="K274" s="338" t="s">
        <v>22</v>
      </c>
      <c r="L274" s="338" t="s">
        <v>1894</v>
      </c>
      <c r="M274" s="299" t="s">
        <v>1895</v>
      </c>
      <c r="N274" s="338">
        <v>307</v>
      </c>
      <c r="O274" s="338" t="s">
        <v>22</v>
      </c>
      <c r="P274" s="347" t="s">
        <v>1896</v>
      </c>
      <c r="Q274" s="136"/>
    </row>
    <row r="275" spans="1:17" s="336" customFormat="1" ht="12" customHeight="1">
      <c r="A275" s="134">
        <v>272</v>
      </c>
      <c r="B275" s="138" t="s">
        <v>1872</v>
      </c>
      <c r="C275" s="381" t="s">
        <v>104</v>
      </c>
      <c r="D275" s="144" t="s">
        <v>2727</v>
      </c>
      <c r="E275" s="347" t="s">
        <v>1001</v>
      </c>
      <c r="F275" s="338">
        <v>70.08</v>
      </c>
      <c r="G275" s="338" t="s">
        <v>1937</v>
      </c>
      <c r="H275" s="456" t="s">
        <v>2582</v>
      </c>
      <c r="I275" s="299" t="s">
        <v>1856</v>
      </c>
      <c r="J275" s="402" t="s">
        <v>19</v>
      </c>
      <c r="K275" s="338" t="s">
        <v>22</v>
      </c>
      <c r="L275" s="338" t="s">
        <v>1001</v>
      </c>
      <c r="M275" s="299" t="s">
        <v>1856</v>
      </c>
      <c r="N275" s="338">
        <v>70.08</v>
      </c>
      <c r="O275" s="338" t="s">
        <v>22</v>
      </c>
      <c r="P275" s="347" t="s">
        <v>2832</v>
      </c>
      <c r="Q275" s="136"/>
    </row>
    <row r="276" spans="1:17" s="336" customFormat="1" ht="50.25" customHeight="1">
      <c r="A276" s="134">
        <v>273</v>
      </c>
      <c r="B276" s="138" t="s">
        <v>2377</v>
      </c>
      <c r="C276" s="381" t="s">
        <v>104</v>
      </c>
      <c r="D276" s="144" t="s">
        <v>2727</v>
      </c>
      <c r="E276" s="347" t="s">
        <v>2283</v>
      </c>
      <c r="F276" s="338">
        <v>1343.52</v>
      </c>
      <c r="G276" s="338" t="s">
        <v>1937</v>
      </c>
      <c r="H276" s="347" t="s">
        <v>2319</v>
      </c>
      <c r="I276" s="299" t="s">
        <v>2243</v>
      </c>
      <c r="J276" s="402" t="s">
        <v>19</v>
      </c>
      <c r="K276" s="338" t="s">
        <v>22</v>
      </c>
      <c r="L276" s="338" t="s">
        <v>2283</v>
      </c>
      <c r="M276" s="299" t="s">
        <v>1908</v>
      </c>
      <c r="N276" s="338">
        <v>1343.52</v>
      </c>
      <c r="O276" s="338" t="s">
        <v>22</v>
      </c>
      <c r="P276" s="347" t="s">
        <v>1954</v>
      </c>
      <c r="Q276" s="136"/>
    </row>
    <row r="277" spans="1:17" s="336" customFormat="1" ht="52.5" customHeight="1">
      <c r="A277" s="134">
        <v>274</v>
      </c>
      <c r="B277" s="138" t="s">
        <v>28</v>
      </c>
      <c r="C277" s="381" t="s">
        <v>104</v>
      </c>
      <c r="D277" s="144" t="s">
        <v>2727</v>
      </c>
      <c r="E277" s="347" t="s">
        <v>1936</v>
      </c>
      <c r="F277" s="338">
        <v>400</v>
      </c>
      <c r="G277" s="338" t="s">
        <v>1937</v>
      </c>
      <c r="H277" s="347" t="s">
        <v>2372</v>
      </c>
      <c r="I277" s="299" t="s">
        <v>1934</v>
      </c>
      <c r="J277" s="402" t="s">
        <v>19</v>
      </c>
      <c r="K277" s="338" t="s">
        <v>22</v>
      </c>
      <c r="L277" s="338" t="s">
        <v>1936</v>
      </c>
      <c r="M277" s="299" t="s">
        <v>1934</v>
      </c>
      <c r="N277" s="338">
        <v>400</v>
      </c>
      <c r="O277" s="338" t="s">
        <v>22</v>
      </c>
      <c r="P277" s="347" t="s">
        <v>1938</v>
      </c>
      <c r="Q277" s="136"/>
    </row>
    <row r="278" spans="1:17" s="336" customFormat="1" ht="54" customHeight="1">
      <c r="A278" s="134">
        <v>275</v>
      </c>
      <c r="B278" s="138" t="s">
        <v>1932</v>
      </c>
      <c r="C278" s="381" t="s">
        <v>104</v>
      </c>
      <c r="D278" s="144" t="s">
        <v>2727</v>
      </c>
      <c r="E278" s="347" t="s">
        <v>1933</v>
      </c>
      <c r="F278" s="338">
        <v>13.39</v>
      </c>
      <c r="G278" s="338" t="s">
        <v>560</v>
      </c>
      <c r="H278" s="347" t="s">
        <v>2385</v>
      </c>
      <c r="I278" s="299" t="s">
        <v>1934</v>
      </c>
      <c r="J278" s="402" t="s">
        <v>19</v>
      </c>
      <c r="K278" s="338" t="s">
        <v>22</v>
      </c>
      <c r="L278" s="338" t="s">
        <v>1933</v>
      </c>
      <c r="M278" s="299" t="s">
        <v>1934</v>
      </c>
      <c r="N278" s="338">
        <v>13.39</v>
      </c>
      <c r="O278" s="338" t="s">
        <v>22</v>
      </c>
      <c r="P278" s="347" t="s">
        <v>1935</v>
      </c>
      <c r="Q278" s="136"/>
    </row>
    <row r="279" spans="1:17" s="336" customFormat="1" ht="52.5" customHeight="1">
      <c r="A279" s="134">
        <v>276</v>
      </c>
      <c r="B279" s="138" t="s">
        <v>2528</v>
      </c>
      <c r="C279" s="381" t="s">
        <v>104</v>
      </c>
      <c r="D279" s="144" t="s">
        <v>2727</v>
      </c>
      <c r="E279" s="347" t="s">
        <v>1930</v>
      </c>
      <c r="F279" s="338">
        <v>144</v>
      </c>
      <c r="G279" s="338" t="s">
        <v>560</v>
      </c>
      <c r="H279" s="456" t="s">
        <v>2559</v>
      </c>
      <c r="I279" s="299" t="s">
        <v>1873</v>
      </c>
      <c r="J279" s="402" t="s">
        <v>19</v>
      </c>
      <c r="K279" s="338" t="s">
        <v>22</v>
      </c>
      <c r="L279" s="338" t="s">
        <v>1930</v>
      </c>
      <c r="M279" s="299" t="s">
        <v>1873</v>
      </c>
      <c r="N279" s="338">
        <v>144</v>
      </c>
      <c r="O279" s="338" t="s">
        <v>22</v>
      </c>
      <c r="P279" s="347" t="s">
        <v>1931</v>
      </c>
      <c r="Q279" s="136"/>
    </row>
    <row r="280" spans="1:17" s="336" customFormat="1" ht="58.5" customHeight="1">
      <c r="A280" s="134">
        <v>277</v>
      </c>
      <c r="B280" s="138" t="s">
        <v>2038</v>
      </c>
      <c r="C280" s="381" t="s">
        <v>104</v>
      </c>
      <c r="D280" s="144" t="s">
        <v>2727</v>
      </c>
      <c r="E280" s="347" t="s">
        <v>1905</v>
      </c>
      <c r="F280" s="338">
        <v>981</v>
      </c>
      <c r="G280" s="338" t="s">
        <v>1937</v>
      </c>
      <c r="H280" s="347" t="s">
        <v>2378</v>
      </c>
      <c r="I280" s="299" t="s">
        <v>2833</v>
      </c>
      <c r="J280" s="402" t="s">
        <v>1906</v>
      </c>
      <c r="K280" s="338" t="s">
        <v>22</v>
      </c>
      <c r="L280" s="338" t="s">
        <v>1905</v>
      </c>
      <c r="M280" s="299" t="s">
        <v>1895</v>
      </c>
      <c r="N280" s="338">
        <v>981</v>
      </c>
      <c r="O280" s="338" t="s">
        <v>22</v>
      </c>
      <c r="P280" s="347" t="s">
        <v>1907</v>
      </c>
      <c r="Q280" s="136"/>
    </row>
    <row r="281" spans="1:17" s="336" customFormat="1" ht="39" customHeight="1">
      <c r="A281" s="134">
        <v>278</v>
      </c>
      <c r="B281" s="138" t="s">
        <v>2834</v>
      </c>
      <c r="C281" s="381" t="s">
        <v>104</v>
      </c>
      <c r="D281" s="381" t="s">
        <v>2835</v>
      </c>
      <c r="E281" s="347" t="s">
        <v>1928</v>
      </c>
      <c r="F281" s="338">
        <v>72.5</v>
      </c>
      <c r="G281" s="338" t="s">
        <v>1937</v>
      </c>
      <c r="H281" s="347" t="s">
        <v>2386</v>
      </c>
      <c r="I281" s="299" t="s">
        <v>1895</v>
      </c>
      <c r="J281" s="402" t="s">
        <v>1906</v>
      </c>
      <c r="K281" s="338" t="s">
        <v>22</v>
      </c>
      <c r="L281" s="338" t="s">
        <v>1928</v>
      </c>
      <c r="M281" s="299" t="s">
        <v>1895</v>
      </c>
      <c r="N281" s="338">
        <v>72.5</v>
      </c>
      <c r="O281" s="338" t="s">
        <v>22</v>
      </c>
      <c r="P281" s="347" t="s">
        <v>1929</v>
      </c>
      <c r="Q281" s="136"/>
    </row>
    <row r="282" spans="1:17" s="336" customFormat="1" ht="51.75" customHeight="1">
      <c r="A282" s="134">
        <v>279</v>
      </c>
      <c r="B282" s="138" t="s">
        <v>798</v>
      </c>
      <c r="C282" s="381" t="s">
        <v>104</v>
      </c>
      <c r="D282" s="452" t="s">
        <v>2756</v>
      </c>
      <c r="E282" s="347" t="s">
        <v>1894</v>
      </c>
      <c r="F282" s="338">
        <v>184</v>
      </c>
      <c r="G282" s="338" t="s">
        <v>1937</v>
      </c>
      <c r="H282" s="347" t="s">
        <v>2836</v>
      </c>
      <c r="I282" s="299" t="s">
        <v>1934</v>
      </c>
      <c r="J282" s="286" t="s">
        <v>19</v>
      </c>
      <c r="K282" s="338" t="s">
        <v>22</v>
      </c>
      <c r="L282" s="338" t="s">
        <v>1894</v>
      </c>
      <c r="M282" s="299" t="s">
        <v>1895</v>
      </c>
      <c r="N282" s="338">
        <v>184</v>
      </c>
      <c r="O282" s="338" t="s">
        <v>22</v>
      </c>
      <c r="P282" s="347" t="s">
        <v>2837</v>
      </c>
      <c r="Q282" s="136"/>
    </row>
    <row r="283" spans="1:17" s="336" customFormat="1" ht="34.5" customHeight="1">
      <c r="A283" s="134">
        <v>280</v>
      </c>
      <c r="B283" s="138" t="s">
        <v>42</v>
      </c>
      <c r="C283" s="381" t="s">
        <v>104</v>
      </c>
      <c r="D283" s="144" t="s">
        <v>2727</v>
      </c>
      <c r="E283" s="347" t="s">
        <v>2277</v>
      </c>
      <c r="F283" s="338">
        <v>13.28</v>
      </c>
      <c r="G283" s="338" t="s">
        <v>1937</v>
      </c>
      <c r="H283" s="347" t="s">
        <v>2715</v>
      </c>
      <c r="I283" s="299" t="s">
        <v>2025</v>
      </c>
      <c r="J283" s="402" t="s">
        <v>1906</v>
      </c>
      <c r="K283" s="338" t="s">
        <v>22</v>
      </c>
      <c r="L283" s="338" t="s">
        <v>2277</v>
      </c>
      <c r="M283" s="299" t="s">
        <v>2025</v>
      </c>
      <c r="N283" s="338">
        <v>13.28</v>
      </c>
      <c r="O283" s="338"/>
      <c r="P283" s="347" t="s">
        <v>2278</v>
      </c>
      <c r="Q283" s="136"/>
    </row>
    <row r="284" spans="1:17" s="336" customFormat="1" ht="58.5" customHeight="1">
      <c r="A284" s="134">
        <v>281</v>
      </c>
      <c r="B284" s="138" t="s">
        <v>2042</v>
      </c>
      <c r="C284" s="381" t="s">
        <v>104</v>
      </c>
      <c r="D284" s="144" t="s">
        <v>2727</v>
      </c>
      <c r="E284" s="347" t="s">
        <v>2041</v>
      </c>
      <c r="F284" s="338">
        <v>2469</v>
      </c>
      <c r="G284" s="338" t="s">
        <v>560</v>
      </c>
      <c r="H284" s="347" t="s">
        <v>2319</v>
      </c>
      <c r="I284" s="299" t="s">
        <v>1943</v>
      </c>
      <c r="J284" s="402" t="s">
        <v>1906</v>
      </c>
      <c r="K284" s="338" t="s">
        <v>22</v>
      </c>
      <c r="L284" s="338" t="s">
        <v>2041</v>
      </c>
      <c r="M284" s="299" t="s">
        <v>2025</v>
      </c>
      <c r="N284" s="338">
        <v>2469</v>
      </c>
      <c r="O284" s="338" t="s">
        <v>22</v>
      </c>
      <c r="P284" s="347" t="s">
        <v>2043</v>
      </c>
      <c r="Q284" s="136"/>
    </row>
    <row r="285" spans="1:17" s="336" customFormat="1" ht="46.5" customHeight="1">
      <c r="A285" s="134">
        <v>282</v>
      </c>
      <c r="B285" s="138" t="s">
        <v>2280</v>
      </c>
      <c r="C285" s="381" t="s">
        <v>104</v>
      </c>
      <c r="D285" s="144" t="s">
        <v>2727</v>
      </c>
      <c r="E285" s="347" t="s">
        <v>2024</v>
      </c>
      <c r="F285" s="338">
        <v>150</v>
      </c>
      <c r="G285" s="338" t="s">
        <v>1937</v>
      </c>
      <c r="H285" s="347" t="s">
        <v>2380</v>
      </c>
      <c r="I285" s="299" t="s">
        <v>2281</v>
      </c>
      <c r="J285" s="402" t="s">
        <v>1906</v>
      </c>
      <c r="K285" s="338" t="s">
        <v>22</v>
      </c>
      <c r="L285" s="347" t="s">
        <v>2024</v>
      </c>
      <c r="M285" s="299" t="s">
        <v>2025</v>
      </c>
      <c r="N285" s="338">
        <v>150</v>
      </c>
      <c r="O285" s="338" t="s">
        <v>22</v>
      </c>
      <c r="P285" s="347" t="s">
        <v>2282</v>
      </c>
      <c r="Q285" s="136"/>
    </row>
    <row r="286" spans="1:17" s="336" customFormat="1" ht="51.75" customHeight="1">
      <c r="A286" s="134">
        <v>283</v>
      </c>
      <c r="B286" s="138" t="s">
        <v>2838</v>
      </c>
      <c r="C286" s="381" t="s">
        <v>104</v>
      </c>
      <c r="D286" s="144" t="s">
        <v>2727</v>
      </c>
      <c r="E286" s="347" t="s">
        <v>2024</v>
      </c>
      <c r="F286" s="338">
        <v>1498.19</v>
      </c>
      <c r="G286" s="338" t="s">
        <v>1937</v>
      </c>
      <c r="H286" s="347" t="s">
        <v>2380</v>
      </c>
      <c r="I286" s="299" t="s">
        <v>2281</v>
      </c>
      <c r="J286" s="402" t="s">
        <v>1906</v>
      </c>
      <c r="K286" s="338" t="s">
        <v>22</v>
      </c>
      <c r="L286" s="347" t="s">
        <v>2024</v>
      </c>
      <c r="M286" s="299" t="s">
        <v>2025</v>
      </c>
      <c r="N286" s="338">
        <v>1498.19</v>
      </c>
      <c r="O286" s="338" t="s">
        <v>22</v>
      </c>
      <c r="P286" s="347" t="s">
        <v>2034</v>
      </c>
      <c r="Q286" s="136"/>
    </row>
    <row r="287" spans="1:17" s="336" customFormat="1" ht="45.75" customHeight="1">
      <c r="A287" s="134">
        <v>284</v>
      </c>
      <c r="B287" s="138" t="s">
        <v>2037</v>
      </c>
      <c r="C287" s="381" t="s">
        <v>104</v>
      </c>
      <c r="D287" s="144" t="s">
        <v>2727</v>
      </c>
      <c r="E287" s="347" t="s">
        <v>2036</v>
      </c>
      <c r="F287" s="338">
        <v>250</v>
      </c>
      <c r="G287" s="338" t="s">
        <v>1937</v>
      </c>
      <c r="H287" s="347" t="s">
        <v>2373</v>
      </c>
      <c r="I287" s="299" t="s">
        <v>1908</v>
      </c>
      <c r="J287" s="402" t="s">
        <v>19</v>
      </c>
      <c r="K287" s="338" t="s">
        <v>22</v>
      </c>
      <c r="L287" s="347" t="s">
        <v>2036</v>
      </c>
      <c r="M287" s="299" t="s">
        <v>1859</v>
      </c>
      <c r="N287" s="338">
        <v>250</v>
      </c>
      <c r="O287" s="338" t="s">
        <v>22</v>
      </c>
      <c r="P287" s="347" t="s">
        <v>2035</v>
      </c>
      <c r="Q287" s="136"/>
    </row>
    <row r="288" spans="1:17" s="336" customFormat="1" ht="45.75" customHeight="1">
      <c r="A288" s="134">
        <v>285</v>
      </c>
      <c r="B288" s="138" t="s">
        <v>1857</v>
      </c>
      <c r="C288" s="381" t="s">
        <v>104</v>
      </c>
      <c r="D288" s="144" t="s">
        <v>2727</v>
      </c>
      <c r="E288" s="347" t="s">
        <v>1858</v>
      </c>
      <c r="F288" s="338">
        <v>360</v>
      </c>
      <c r="G288" s="338" t="s">
        <v>1937</v>
      </c>
      <c r="H288" s="481" t="s">
        <v>2357</v>
      </c>
      <c r="I288" s="482" t="s">
        <v>1848</v>
      </c>
      <c r="J288" s="402" t="s">
        <v>19</v>
      </c>
      <c r="K288" s="338" t="s">
        <v>22</v>
      </c>
      <c r="L288" s="338" t="s">
        <v>1858</v>
      </c>
      <c r="M288" s="299" t="s">
        <v>1859</v>
      </c>
      <c r="N288" s="338">
        <v>360</v>
      </c>
      <c r="O288" s="338" t="s">
        <v>22</v>
      </c>
      <c r="P288" s="347" t="s">
        <v>1886</v>
      </c>
      <c r="Q288" s="136"/>
    </row>
    <row r="289" spans="1:17" s="336" customFormat="1" ht="45.75" customHeight="1">
      <c r="A289" s="134">
        <v>286</v>
      </c>
      <c r="B289" s="57" t="s">
        <v>2256</v>
      </c>
      <c r="C289" s="381" t="s">
        <v>104</v>
      </c>
      <c r="D289" s="144" t="s">
        <v>2727</v>
      </c>
      <c r="E289" s="289" t="s">
        <v>324</v>
      </c>
      <c r="F289" s="338">
        <v>177.91</v>
      </c>
      <c r="G289" s="338" t="s">
        <v>1937</v>
      </c>
      <c r="H289" s="347" t="s">
        <v>2373</v>
      </c>
      <c r="I289" s="299" t="s">
        <v>1839</v>
      </c>
      <c r="J289" s="338" t="s">
        <v>19</v>
      </c>
      <c r="K289" s="338" t="s">
        <v>22</v>
      </c>
      <c r="L289" s="483" t="s">
        <v>324</v>
      </c>
      <c r="M289" s="299" t="s">
        <v>1864</v>
      </c>
      <c r="N289" s="338">
        <v>177.91</v>
      </c>
      <c r="O289" s="338" t="s">
        <v>22</v>
      </c>
      <c r="P289" s="347" t="s">
        <v>1883</v>
      </c>
      <c r="Q289" s="136"/>
    </row>
    <row r="290" spans="1:17" s="336" customFormat="1" ht="39" customHeight="1">
      <c r="A290" s="134">
        <v>287</v>
      </c>
      <c r="B290" s="57" t="s">
        <v>1865</v>
      </c>
      <c r="C290" s="381" t="s">
        <v>104</v>
      </c>
      <c r="D290" s="144" t="s">
        <v>2727</v>
      </c>
      <c r="E290" s="289" t="s">
        <v>324</v>
      </c>
      <c r="F290" s="338">
        <v>54.74</v>
      </c>
      <c r="G290" s="338" t="s">
        <v>1937</v>
      </c>
      <c r="H290" s="347" t="s">
        <v>2373</v>
      </c>
      <c r="I290" s="299" t="s">
        <v>1853</v>
      </c>
      <c r="J290" s="338" t="s">
        <v>19</v>
      </c>
      <c r="K290" s="338" t="s">
        <v>22</v>
      </c>
      <c r="L290" s="483" t="s">
        <v>324</v>
      </c>
      <c r="M290" s="299" t="s">
        <v>1864</v>
      </c>
      <c r="N290" s="338">
        <v>54.74</v>
      </c>
      <c r="O290" s="338" t="s">
        <v>22</v>
      </c>
      <c r="P290" s="347" t="s">
        <v>1882</v>
      </c>
      <c r="Q290" s="136"/>
    </row>
    <row r="291" spans="1:17" s="336" customFormat="1" ht="43.5" customHeight="1">
      <c r="A291" s="134">
        <v>288</v>
      </c>
      <c r="B291" s="138" t="s">
        <v>2387</v>
      </c>
      <c r="C291" s="381" t="s">
        <v>104</v>
      </c>
      <c r="D291" s="144" t="s">
        <v>2727</v>
      </c>
      <c r="E291" s="289" t="s">
        <v>1598</v>
      </c>
      <c r="F291" s="338">
        <v>300</v>
      </c>
      <c r="G291" s="338" t="s">
        <v>1937</v>
      </c>
      <c r="H291" s="347" t="s">
        <v>2347</v>
      </c>
      <c r="I291" s="299" t="s">
        <v>1943</v>
      </c>
      <c r="J291" s="338" t="s">
        <v>19</v>
      </c>
      <c r="K291" s="338" t="s">
        <v>22</v>
      </c>
      <c r="L291" s="289" t="s">
        <v>1598</v>
      </c>
      <c r="M291" s="299" t="s">
        <v>2281</v>
      </c>
      <c r="N291" s="338">
        <v>300</v>
      </c>
      <c r="O291" s="338" t="s">
        <v>22</v>
      </c>
      <c r="P291" s="347" t="s">
        <v>2839</v>
      </c>
      <c r="Q291" s="136"/>
    </row>
    <row r="292" spans="1:17" s="336" customFormat="1" ht="48.75" customHeight="1">
      <c r="A292" s="134">
        <v>289</v>
      </c>
      <c r="B292" s="57" t="s">
        <v>2269</v>
      </c>
      <c r="C292" s="381" t="s">
        <v>104</v>
      </c>
      <c r="D292" s="144" t="s">
        <v>2727</v>
      </c>
      <c r="E292" s="289" t="s">
        <v>2840</v>
      </c>
      <c r="F292" s="338">
        <v>380</v>
      </c>
      <c r="G292" s="338" t="s">
        <v>1937</v>
      </c>
      <c r="H292" s="347" t="s">
        <v>2380</v>
      </c>
      <c r="I292" s="482" t="s">
        <v>1853</v>
      </c>
      <c r="J292" s="338" t="s">
        <v>19</v>
      </c>
      <c r="K292" s="338" t="s">
        <v>22</v>
      </c>
      <c r="L292" s="289" t="s">
        <v>2272</v>
      </c>
      <c r="M292" s="299" t="s">
        <v>2273</v>
      </c>
      <c r="N292" s="338">
        <v>380</v>
      </c>
      <c r="O292" s="338" t="s">
        <v>22</v>
      </c>
      <c r="P292" s="347" t="s">
        <v>2274</v>
      </c>
      <c r="Q292" s="136"/>
    </row>
    <row r="293" spans="1:17" s="336" customFormat="1" ht="37.5" customHeight="1">
      <c r="A293" s="134">
        <v>290</v>
      </c>
      <c r="B293" s="138" t="s">
        <v>2841</v>
      </c>
      <c r="C293" s="381" t="s">
        <v>104</v>
      </c>
      <c r="D293" s="144" t="s">
        <v>2727</v>
      </c>
      <c r="E293" s="347" t="s">
        <v>1858</v>
      </c>
      <c r="F293" s="338">
        <v>60</v>
      </c>
      <c r="G293" s="338" t="s">
        <v>1937</v>
      </c>
      <c r="H293" s="347" t="s">
        <v>2357</v>
      </c>
      <c r="I293" s="482" t="s">
        <v>1943</v>
      </c>
      <c r="J293" s="338" t="s">
        <v>19</v>
      </c>
      <c r="K293" s="338" t="s">
        <v>22</v>
      </c>
      <c r="L293" s="347" t="s">
        <v>1858</v>
      </c>
      <c r="M293" s="299" t="s">
        <v>1859</v>
      </c>
      <c r="N293" s="338">
        <v>60</v>
      </c>
      <c r="O293" s="338" t="s">
        <v>22</v>
      </c>
      <c r="P293" s="347" t="s">
        <v>1899</v>
      </c>
      <c r="Q293" s="136"/>
    </row>
    <row r="294" spans="1:17" s="336" customFormat="1" ht="42.75" customHeight="1">
      <c r="A294" s="134">
        <v>291</v>
      </c>
      <c r="B294" s="138" t="s">
        <v>1910</v>
      </c>
      <c r="C294" s="381" t="s">
        <v>104</v>
      </c>
      <c r="D294" s="144" t="s">
        <v>2727</v>
      </c>
      <c r="E294" s="347" t="s">
        <v>1911</v>
      </c>
      <c r="F294" s="338">
        <v>522.9</v>
      </c>
      <c r="G294" s="338" t="s">
        <v>1937</v>
      </c>
      <c r="H294" s="347" t="s">
        <v>2383</v>
      </c>
      <c r="I294" s="299" t="s">
        <v>1943</v>
      </c>
      <c r="J294" s="338" t="s">
        <v>19</v>
      </c>
      <c r="K294" s="338" t="s">
        <v>22</v>
      </c>
      <c r="L294" s="338" t="s">
        <v>1911</v>
      </c>
      <c r="M294" s="299" t="s">
        <v>1873</v>
      </c>
      <c r="N294" s="338">
        <v>522.9</v>
      </c>
      <c r="O294" s="338"/>
      <c r="P294" s="347" t="s">
        <v>2842</v>
      </c>
      <c r="Q294" s="136"/>
    </row>
    <row r="295" spans="1:17" s="336" customFormat="1" ht="31.5" customHeight="1">
      <c r="A295" s="134">
        <v>292</v>
      </c>
      <c r="B295" s="79" t="s">
        <v>2525</v>
      </c>
      <c r="C295" s="381" t="s">
        <v>104</v>
      </c>
      <c r="D295" s="144" t="s">
        <v>2727</v>
      </c>
      <c r="E295" s="347" t="s">
        <v>367</v>
      </c>
      <c r="F295" s="338">
        <v>72.02</v>
      </c>
      <c r="G295" s="338" t="s">
        <v>1937</v>
      </c>
      <c r="H295" s="347" t="s">
        <v>2583</v>
      </c>
      <c r="I295" s="299" t="s">
        <v>1848</v>
      </c>
      <c r="J295" s="338" t="s">
        <v>19</v>
      </c>
      <c r="K295" s="338" t="s">
        <v>22</v>
      </c>
      <c r="L295" s="338" t="s">
        <v>367</v>
      </c>
      <c r="M295" s="299" t="s">
        <v>1903</v>
      </c>
      <c r="N295" s="338">
        <v>72.02</v>
      </c>
      <c r="O295" s="338" t="s">
        <v>22</v>
      </c>
      <c r="P295" s="347" t="s">
        <v>1904</v>
      </c>
      <c r="Q295" s="136"/>
    </row>
    <row r="296" spans="1:17" s="336" customFormat="1" ht="51.75" customHeight="1">
      <c r="A296" s="134">
        <v>293</v>
      </c>
      <c r="B296" s="138" t="s">
        <v>2269</v>
      </c>
      <c r="C296" s="381" t="s">
        <v>104</v>
      </c>
      <c r="D296" s="144" t="s">
        <v>2727</v>
      </c>
      <c r="E296" s="347" t="s">
        <v>1914</v>
      </c>
      <c r="F296" s="338">
        <v>300</v>
      </c>
      <c r="G296" s="338" t="s">
        <v>1937</v>
      </c>
      <c r="H296" s="347" t="s">
        <v>2381</v>
      </c>
      <c r="I296" s="299" t="s">
        <v>1915</v>
      </c>
      <c r="J296" s="338" t="s">
        <v>19</v>
      </c>
      <c r="K296" s="338" t="s">
        <v>22</v>
      </c>
      <c r="L296" s="347" t="s">
        <v>1914</v>
      </c>
      <c r="M296" s="299" t="s">
        <v>1915</v>
      </c>
      <c r="N296" s="338">
        <v>300</v>
      </c>
      <c r="O296" s="338" t="s">
        <v>22</v>
      </c>
      <c r="P296" s="347" t="s">
        <v>2526</v>
      </c>
      <c r="Q296" s="136"/>
    </row>
    <row r="297" spans="1:17" s="336" customFormat="1" ht="75" customHeight="1">
      <c r="A297" s="134">
        <v>294</v>
      </c>
      <c r="B297" s="138" t="s">
        <v>1923</v>
      </c>
      <c r="C297" s="381" t="s">
        <v>104</v>
      </c>
      <c r="D297" s="144" t="s">
        <v>2727</v>
      </c>
      <c r="E297" s="347" t="s">
        <v>351</v>
      </c>
      <c r="F297" s="338">
        <v>175.22</v>
      </c>
      <c r="G297" s="338" t="s">
        <v>1937</v>
      </c>
      <c r="H297" s="456" t="s">
        <v>2582</v>
      </c>
      <c r="I297" s="299" t="s">
        <v>1924</v>
      </c>
      <c r="J297" s="338" t="s">
        <v>19</v>
      </c>
      <c r="K297" s="338" t="s">
        <v>22</v>
      </c>
      <c r="L297" s="347" t="s">
        <v>351</v>
      </c>
      <c r="M297" s="299" t="s">
        <v>2098</v>
      </c>
      <c r="N297" s="338">
        <v>175.22</v>
      </c>
      <c r="O297" s="338" t="s">
        <v>22</v>
      </c>
      <c r="P297" s="347" t="s">
        <v>2843</v>
      </c>
      <c r="Q297" s="136"/>
    </row>
    <row r="298" spans="1:17" s="336" customFormat="1" ht="42" customHeight="1">
      <c r="A298" s="134">
        <v>295</v>
      </c>
      <c r="B298" s="79" t="s">
        <v>1916</v>
      </c>
      <c r="C298" s="381" t="s">
        <v>104</v>
      </c>
      <c r="D298" s="144" t="s">
        <v>2727</v>
      </c>
      <c r="E298" s="347" t="s">
        <v>1917</v>
      </c>
      <c r="F298" s="338">
        <v>60.01</v>
      </c>
      <c r="G298" s="338" t="s">
        <v>560</v>
      </c>
      <c r="H298" s="391" t="s">
        <v>2559</v>
      </c>
      <c r="I298" s="299" t="s">
        <v>1908</v>
      </c>
      <c r="J298" s="338" t="s">
        <v>19</v>
      </c>
      <c r="K298" s="338" t="s">
        <v>22</v>
      </c>
      <c r="L298" s="338" t="s">
        <v>1917</v>
      </c>
      <c r="M298" s="299" t="s">
        <v>1873</v>
      </c>
      <c r="N298" s="338" t="s">
        <v>1918</v>
      </c>
      <c r="O298" s="338" t="s">
        <v>22</v>
      </c>
      <c r="P298" s="347" t="s">
        <v>1919</v>
      </c>
      <c r="Q298" s="136"/>
    </row>
    <row r="299" spans="1:17" s="336" customFormat="1" ht="64.5" customHeight="1">
      <c r="A299" s="134">
        <v>296</v>
      </c>
      <c r="B299" s="138" t="s">
        <v>2072</v>
      </c>
      <c r="C299" s="381" t="s">
        <v>104</v>
      </c>
      <c r="D299" s="144" t="s">
        <v>2727</v>
      </c>
      <c r="E299" s="347" t="s">
        <v>2071</v>
      </c>
      <c r="F299" s="338">
        <v>96.8</v>
      </c>
      <c r="G299" s="338" t="s">
        <v>1937</v>
      </c>
      <c r="H299" s="347" t="s">
        <v>2323</v>
      </c>
      <c r="I299" s="299" t="s">
        <v>1915</v>
      </c>
      <c r="J299" s="338" t="s">
        <v>19</v>
      </c>
      <c r="K299" s="338" t="s">
        <v>22</v>
      </c>
      <c r="L299" s="338" t="s">
        <v>2071</v>
      </c>
      <c r="M299" s="299" t="s">
        <v>1915</v>
      </c>
      <c r="N299" s="338">
        <v>96.8</v>
      </c>
      <c r="O299" s="338" t="s">
        <v>22</v>
      </c>
      <c r="P299" s="347" t="s">
        <v>2073</v>
      </c>
      <c r="Q299" s="136"/>
    </row>
    <row r="300" spans="1:17" s="336" customFormat="1" ht="49.5" customHeight="1">
      <c r="A300" s="134">
        <v>297</v>
      </c>
      <c r="B300" s="79" t="s">
        <v>236</v>
      </c>
      <c r="C300" s="381" t="s">
        <v>104</v>
      </c>
      <c r="D300" s="381" t="s">
        <v>489</v>
      </c>
      <c r="E300" s="347" t="s">
        <v>1925</v>
      </c>
      <c r="F300" s="338">
        <v>12.16</v>
      </c>
      <c r="G300" s="338" t="s">
        <v>560</v>
      </c>
      <c r="H300" s="347" t="s">
        <v>2385</v>
      </c>
      <c r="I300" s="299" t="s">
        <v>1926</v>
      </c>
      <c r="J300" s="338" t="s">
        <v>19</v>
      </c>
      <c r="K300" s="338" t="s">
        <v>22</v>
      </c>
      <c r="L300" s="338" t="s">
        <v>1925</v>
      </c>
      <c r="M300" s="299" t="s">
        <v>1926</v>
      </c>
      <c r="N300" s="338">
        <v>12.16</v>
      </c>
      <c r="O300" s="338" t="s">
        <v>22</v>
      </c>
      <c r="P300" s="347" t="s">
        <v>1927</v>
      </c>
      <c r="Q300" s="136"/>
    </row>
    <row r="301" spans="1:17" s="336" customFormat="1" ht="81.75" customHeight="1">
      <c r="A301" s="134">
        <v>298</v>
      </c>
      <c r="B301" s="138" t="s">
        <v>2384</v>
      </c>
      <c r="C301" s="381" t="s">
        <v>104</v>
      </c>
      <c r="D301" s="381" t="s">
        <v>670</v>
      </c>
      <c r="E301" s="347" t="s">
        <v>2186</v>
      </c>
      <c r="F301" s="338">
        <v>1934</v>
      </c>
      <c r="G301" s="338" t="s">
        <v>1937</v>
      </c>
      <c r="H301" s="347" t="s">
        <v>2328</v>
      </c>
      <c r="I301" s="299" t="s">
        <v>2844</v>
      </c>
      <c r="J301" s="347" t="s">
        <v>499</v>
      </c>
      <c r="K301" s="338" t="s">
        <v>22</v>
      </c>
      <c r="L301" s="347" t="s">
        <v>2186</v>
      </c>
      <c r="M301" s="299" t="s">
        <v>2267</v>
      </c>
      <c r="N301" s="338">
        <v>1934</v>
      </c>
      <c r="O301" s="338" t="s">
        <v>22</v>
      </c>
      <c r="P301" s="347" t="s">
        <v>2268</v>
      </c>
      <c r="Q301" s="136"/>
    </row>
    <row r="302" spans="1:17" s="336" customFormat="1" ht="49.5" customHeight="1">
      <c r="A302" s="134">
        <v>299</v>
      </c>
      <c r="B302" s="138" t="s">
        <v>40</v>
      </c>
      <c r="C302" s="381" t="s">
        <v>104</v>
      </c>
      <c r="D302" s="144" t="s">
        <v>2727</v>
      </c>
      <c r="E302" s="347" t="s">
        <v>2264</v>
      </c>
      <c r="F302" s="338">
        <v>1185.8</v>
      </c>
      <c r="G302" s="338" t="s">
        <v>1937</v>
      </c>
      <c r="H302" s="453" t="s">
        <v>2369</v>
      </c>
      <c r="I302" s="299" t="s">
        <v>2265</v>
      </c>
      <c r="J302" s="338" t="s">
        <v>19</v>
      </c>
      <c r="K302" s="338" t="s">
        <v>22</v>
      </c>
      <c r="L302" s="338" t="s">
        <v>2264</v>
      </c>
      <c r="M302" s="299" t="s">
        <v>2265</v>
      </c>
      <c r="N302" s="338">
        <v>1185.8</v>
      </c>
      <c r="O302" s="338" t="s">
        <v>22</v>
      </c>
      <c r="P302" s="347" t="s">
        <v>2266</v>
      </c>
      <c r="Q302" s="136"/>
    </row>
    <row r="303" spans="1:17" s="336" customFormat="1" ht="39.75" customHeight="1">
      <c r="A303" s="134">
        <v>300</v>
      </c>
      <c r="B303" s="138" t="s">
        <v>2270</v>
      </c>
      <c r="C303" s="381" t="s">
        <v>104</v>
      </c>
      <c r="D303" s="144" t="s">
        <v>2727</v>
      </c>
      <c r="E303" s="347" t="s">
        <v>2242</v>
      </c>
      <c r="F303" s="338">
        <v>430</v>
      </c>
      <c r="G303" s="338" t="s">
        <v>1937</v>
      </c>
      <c r="H303" s="347" t="s">
        <v>2339</v>
      </c>
      <c r="I303" s="299" t="s">
        <v>2243</v>
      </c>
      <c r="J303" s="338" t="s">
        <v>19</v>
      </c>
      <c r="K303" s="338" t="s">
        <v>22</v>
      </c>
      <c r="L303" s="338" t="s">
        <v>2242</v>
      </c>
      <c r="M303" s="299" t="s">
        <v>2244</v>
      </c>
      <c r="N303" s="338">
        <v>430</v>
      </c>
      <c r="O303" s="338" t="s">
        <v>22</v>
      </c>
      <c r="P303" s="347" t="s">
        <v>2245</v>
      </c>
      <c r="Q303" s="136"/>
    </row>
    <row r="304" spans="1:17" s="336" customFormat="1" ht="39.75" customHeight="1">
      <c r="A304" s="134">
        <v>301</v>
      </c>
      <c r="B304" s="79" t="s">
        <v>1939</v>
      </c>
      <c r="C304" s="381" t="s">
        <v>104</v>
      </c>
      <c r="D304" s="144" t="s">
        <v>2727</v>
      </c>
      <c r="E304" s="347" t="s">
        <v>77</v>
      </c>
      <c r="F304" s="338">
        <v>2.09</v>
      </c>
      <c r="G304" s="338" t="s">
        <v>560</v>
      </c>
      <c r="H304" s="347" t="s">
        <v>2341</v>
      </c>
      <c r="I304" s="299" t="s">
        <v>2021</v>
      </c>
      <c r="J304" s="338" t="s">
        <v>19</v>
      </c>
      <c r="K304" s="338" t="s">
        <v>22</v>
      </c>
      <c r="L304" s="338" t="s">
        <v>77</v>
      </c>
      <c r="M304" s="299" t="s">
        <v>2021</v>
      </c>
      <c r="N304" s="338">
        <v>2.09</v>
      </c>
      <c r="O304" s="338" t="s">
        <v>22</v>
      </c>
      <c r="P304" s="347" t="s">
        <v>2532</v>
      </c>
      <c r="Q304" s="136"/>
    </row>
    <row r="305" spans="1:17" s="336" customFormat="1" ht="39" customHeight="1">
      <c r="A305" s="134">
        <v>302</v>
      </c>
      <c r="B305" s="138" t="s">
        <v>1932</v>
      </c>
      <c r="C305" s="381" t="s">
        <v>104</v>
      </c>
      <c r="D305" s="381" t="s">
        <v>2324</v>
      </c>
      <c r="E305" s="347" t="s">
        <v>1933</v>
      </c>
      <c r="F305" s="338">
        <v>23.09</v>
      </c>
      <c r="G305" s="338" t="s">
        <v>560</v>
      </c>
      <c r="H305" s="347" t="s">
        <v>2385</v>
      </c>
      <c r="I305" s="299" t="s">
        <v>2068</v>
      </c>
      <c r="J305" s="338" t="s">
        <v>19</v>
      </c>
      <c r="K305" s="338" t="s">
        <v>22</v>
      </c>
      <c r="L305" s="338" t="s">
        <v>1933</v>
      </c>
      <c r="M305" s="299" t="s">
        <v>2068</v>
      </c>
      <c r="N305" s="338">
        <v>23.09</v>
      </c>
      <c r="O305" s="338" t="s">
        <v>22</v>
      </c>
      <c r="P305" s="347" t="s">
        <v>2069</v>
      </c>
      <c r="Q305" s="136"/>
    </row>
    <row r="306" spans="1:17" s="336" customFormat="1" ht="34.5" customHeight="1">
      <c r="A306" s="134">
        <v>303</v>
      </c>
      <c r="B306" s="138" t="s">
        <v>2023</v>
      </c>
      <c r="C306" s="381" t="s">
        <v>104</v>
      </c>
      <c r="D306" s="144" t="s">
        <v>2727</v>
      </c>
      <c r="E306" s="347" t="s">
        <v>2022</v>
      </c>
      <c r="F306" s="338">
        <v>220</v>
      </c>
      <c r="G306" s="338" t="s">
        <v>560</v>
      </c>
      <c r="H306" s="347" t="s">
        <v>2368</v>
      </c>
      <c r="I306" s="299" t="s">
        <v>2020</v>
      </c>
      <c r="J306" s="338" t="s">
        <v>19</v>
      </c>
      <c r="K306" s="338" t="s">
        <v>22</v>
      </c>
      <c r="L306" s="338" t="s">
        <v>2022</v>
      </c>
      <c r="M306" s="299" t="s">
        <v>2020</v>
      </c>
      <c r="N306" s="338">
        <v>220</v>
      </c>
      <c r="O306" s="338" t="s">
        <v>22</v>
      </c>
      <c r="P306" s="347" t="s">
        <v>2531</v>
      </c>
      <c r="Q306" s="136"/>
    </row>
    <row r="307" spans="1:17" s="336" customFormat="1" ht="43.5" customHeight="1">
      <c r="A307" s="134">
        <v>304</v>
      </c>
      <c r="B307" s="79" t="s">
        <v>2081</v>
      </c>
      <c r="C307" s="381" t="s">
        <v>104</v>
      </c>
      <c r="D307" s="144" t="s">
        <v>2727</v>
      </c>
      <c r="E307" s="347" t="s">
        <v>2079</v>
      </c>
      <c r="F307" s="338">
        <v>205</v>
      </c>
      <c r="G307" s="338" t="s">
        <v>560</v>
      </c>
      <c r="H307" s="347" t="s">
        <v>2368</v>
      </c>
      <c r="I307" s="299" t="s">
        <v>2020</v>
      </c>
      <c r="J307" s="338" t="s">
        <v>19</v>
      </c>
      <c r="K307" s="338" t="s">
        <v>22</v>
      </c>
      <c r="L307" s="338" t="s">
        <v>2079</v>
      </c>
      <c r="M307" s="299" t="s">
        <v>2020</v>
      </c>
      <c r="N307" s="338">
        <v>205</v>
      </c>
      <c r="O307" s="338" t="s">
        <v>22</v>
      </c>
      <c r="P307" s="347" t="s">
        <v>2080</v>
      </c>
      <c r="Q307" s="136"/>
    </row>
    <row r="308" spans="1:17" s="336" customFormat="1" ht="54.75" customHeight="1">
      <c r="A308" s="134">
        <v>305</v>
      </c>
      <c r="B308" s="79" t="s">
        <v>2696</v>
      </c>
      <c r="C308" s="381" t="s">
        <v>104</v>
      </c>
      <c r="D308" s="144" t="s">
        <v>2727</v>
      </c>
      <c r="E308" s="347" t="s">
        <v>2534</v>
      </c>
      <c r="F308" s="338">
        <v>43.33</v>
      </c>
      <c r="G308" s="338" t="s">
        <v>565</v>
      </c>
      <c r="H308" s="453" t="s">
        <v>2682</v>
      </c>
      <c r="I308" s="300" t="s">
        <v>2020</v>
      </c>
      <c r="J308" s="338" t="s">
        <v>19</v>
      </c>
      <c r="K308" s="338" t="s">
        <v>22</v>
      </c>
      <c r="L308" s="338" t="s">
        <v>2534</v>
      </c>
      <c r="M308" s="300">
        <v>42320</v>
      </c>
      <c r="N308" s="338">
        <v>43.33</v>
      </c>
      <c r="O308" s="338" t="s">
        <v>22</v>
      </c>
      <c r="P308" s="347" t="s">
        <v>2535</v>
      </c>
      <c r="Q308" s="136"/>
    </row>
    <row r="309" spans="1:17" s="336" customFormat="1" ht="36.75" customHeight="1">
      <c r="A309" s="134">
        <v>306</v>
      </c>
      <c r="B309" s="79" t="s">
        <v>2011</v>
      </c>
      <c r="C309" s="381" t="s">
        <v>104</v>
      </c>
      <c r="D309" s="144" t="s">
        <v>2727</v>
      </c>
      <c r="E309" s="347" t="s">
        <v>2012</v>
      </c>
      <c r="F309" s="338">
        <v>5.1</v>
      </c>
      <c r="G309" s="338" t="s">
        <v>560</v>
      </c>
      <c r="H309" s="456" t="s">
        <v>2584</v>
      </c>
      <c r="I309" s="299" t="s">
        <v>2013</v>
      </c>
      <c r="J309" s="338" t="s">
        <v>19</v>
      </c>
      <c r="K309" s="338" t="s">
        <v>22</v>
      </c>
      <c r="L309" s="338" t="s">
        <v>2012</v>
      </c>
      <c r="M309" s="299" t="s">
        <v>2013</v>
      </c>
      <c r="N309" s="338" t="s">
        <v>2014</v>
      </c>
      <c r="O309" s="338" t="s">
        <v>22</v>
      </c>
      <c r="P309" s="347" t="s">
        <v>2015</v>
      </c>
      <c r="Q309" s="136"/>
    </row>
    <row r="310" spans="1:17" s="336" customFormat="1" ht="36" customHeight="1">
      <c r="A310" s="134">
        <v>307</v>
      </c>
      <c r="B310" s="79" t="s">
        <v>1945</v>
      </c>
      <c r="C310" s="381" t="s">
        <v>104</v>
      </c>
      <c r="D310" s="144" t="s">
        <v>2727</v>
      </c>
      <c r="E310" s="347" t="s">
        <v>1946</v>
      </c>
      <c r="F310" s="338">
        <v>71.82</v>
      </c>
      <c r="G310" s="338" t="s">
        <v>560</v>
      </c>
      <c r="H310" s="347" t="s">
        <v>2362</v>
      </c>
      <c r="I310" s="299" t="s">
        <v>1947</v>
      </c>
      <c r="J310" s="338" t="s">
        <v>19</v>
      </c>
      <c r="K310" s="338" t="s">
        <v>22</v>
      </c>
      <c r="L310" s="338" t="s">
        <v>1946</v>
      </c>
      <c r="M310" s="299" t="s">
        <v>1947</v>
      </c>
      <c r="N310" s="338">
        <v>71.82</v>
      </c>
      <c r="O310" s="338" t="s">
        <v>22</v>
      </c>
      <c r="P310" s="347" t="s">
        <v>1948</v>
      </c>
      <c r="Q310" s="136"/>
    </row>
    <row r="311" spans="1:17" s="336" customFormat="1" ht="43.5" customHeight="1">
      <c r="A311" s="134">
        <v>308</v>
      </c>
      <c r="B311" s="79" t="s">
        <v>2367</v>
      </c>
      <c r="C311" s="381" t="s">
        <v>104</v>
      </c>
      <c r="D311" s="144" t="s">
        <v>2727</v>
      </c>
      <c r="E311" s="347" t="s">
        <v>2059</v>
      </c>
      <c r="F311" s="338">
        <v>58.56</v>
      </c>
      <c r="G311" s="338" t="s">
        <v>1937</v>
      </c>
      <c r="H311" s="347" t="s">
        <v>2319</v>
      </c>
      <c r="I311" s="299" t="s">
        <v>2051</v>
      </c>
      <c r="J311" s="338" t="s">
        <v>19</v>
      </c>
      <c r="K311" s="338" t="s">
        <v>22</v>
      </c>
      <c r="L311" s="338" t="s">
        <v>2059</v>
      </c>
      <c r="M311" s="299" t="s">
        <v>2051</v>
      </c>
      <c r="N311" s="338">
        <v>58.56</v>
      </c>
      <c r="O311" s="338" t="s">
        <v>22</v>
      </c>
      <c r="P311" s="347" t="s">
        <v>2263</v>
      </c>
      <c r="Q311" s="136"/>
    </row>
    <row r="312" spans="1:17" ht="54.75" customHeight="1">
      <c r="A312" s="134">
        <v>309</v>
      </c>
      <c r="B312" s="79" t="s">
        <v>2044</v>
      </c>
      <c r="C312" s="381" t="s">
        <v>496</v>
      </c>
      <c r="D312" s="144" t="s">
        <v>2727</v>
      </c>
      <c r="E312" s="347" t="s">
        <v>2045</v>
      </c>
      <c r="F312" s="338">
        <v>5000</v>
      </c>
      <c r="G312" s="338" t="s">
        <v>560</v>
      </c>
      <c r="H312" s="347" t="s">
        <v>2366</v>
      </c>
      <c r="I312" s="299" t="s">
        <v>2020</v>
      </c>
      <c r="J312" s="338" t="s">
        <v>19</v>
      </c>
      <c r="K312" s="338" t="s">
        <v>22</v>
      </c>
      <c r="L312" s="338" t="s">
        <v>2045</v>
      </c>
      <c r="M312" s="299" t="s">
        <v>2056</v>
      </c>
      <c r="N312" s="338">
        <v>5000</v>
      </c>
      <c r="O312" s="338" t="s">
        <v>22</v>
      </c>
      <c r="P312" s="347" t="s">
        <v>2845</v>
      </c>
      <c r="Q312" s="136"/>
    </row>
    <row r="313" spans="1:17" s="336" customFormat="1" ht="42.75" customHeight="1">
      <c r="A313" s="134">
        <v>310</v>
      </c>
      <c r="B313" s="138" t="s">
        <v>2261</v>
      </c>
      <c r="C313" s="381" t="s">
        <v>496</v>
      </c>
      <c r="D313" s="144" t="s">
        <v>2727</v>
      </c>
      <c r="E313" s="347" t="s">
        <v>2260</v>
      </c>
      <c r="F313" s="338">
        <v>10.51</v>
      </c>
      <c r="G313" s="338" t="s">
        <v>1937</v>
      </c>
      <c r="H313" s="347" t="s">
        <v>2365</v>
      </c>
      <c r="I313" s="299" t="s">
        <v>2050</v>
      </c>
      <c r="J313" s="338" t="s">
        <v>19</v>
      </c>
      <c r="K313" s="338" t="s">
        <v>22</v>
      </c>
      <c r="L313" s="338" t="s">
        <v>2260</v>
      </c>
      <c r="M313" s="299" t="s">
        <v>2050</v>
      </c>
      <c r="N313" s="338">
        <v>10.51</v>
      </c>
      <c r="O313" s="338" t="s">
        <v>22</v>
      </c>
      <c r="P313" s="347" t="s">
        <v>2262</v>
      </c>
      <c r="Q313" s="136"/>
    </row>
    <row r="314" spans="1:17" s="336" customFormat="1" ht="57" customHeight="1">
      <c r="A314" s="134">
        <v>311</v>
      </c>
      <c r="B314" s="79" t="s">
        <v>1847</v>
      </c>
      <c r="C314" s="381" t="s">
        <v>104</v>
      </c>
      <c r="D314" s="144" t="s">
        <v>2727</v>
      </c>
      <c r="E314" s="347" t="s">
        <v>431</v>
      </c>
      <c r="F314" s="338">
        <v>268.87</v>
      </c>
      <c r="G314" s="338" t="s">
        <v>560</v>
      </c>
      <c r="H314" s="347" t="s">
        <v>2363</v>
      </c>
      <c r="I314" s="299" t="s">
        <v>2063</v>
      </c>
      <c r="J314" s="338" t="s">
        <v>19</v>
      </c>
      <c r="K314" s="338" t="s">
        <v>22</v>
      </c>
      <c r="L314" s="338" t="s">
        <v>431</v>
      </c>
      <c r="M314" s="299" t="s">
        <v>2063</v>
      </c>
      <c r="N314" s="338">
        <v>268.87</v>
      </c>
      <c r="O314" s="338" t="s">
        <v>22</v>
      </c>
      <c r="P314" s="347" t="s">
        <v>2064</v>
      </c>
      <c r="Q314" s="136"/>
    </row>
    <row r="315" spans="1:17" s="336" customFormat="1" ht="40.5" customHeight="1">
      <c r="A315" s="134">
        <v>312</v>
      </c>
      <c r="B315" s="79" t="s">
        <v>1999</v>
      </c>
      <c r="C315" s="381" t="s">
        <v>104</v>
      </c>
      <c r="D315" s="144" t="s">
        <v>2727</v>
      </c>
      <c r="E315" s="347" t="s">
        <v>1946</v>
      </c>
      <c r="F315" s="338">
        <v>112.14</v>
      </c>
      <c r="G315" s="338" t="s">
        <v>560</v>
      </c>
      <c r="H315" s="347" t="s">
        <v>2362</v>
      </c>
      <c r="I315" s="299" t="s">
        <v>2000</v>
      </c>
      <c r="J315" s="338" t="s">
        <v>19</v>
      </c>
      <c r="K315" s="338" t="s">
        <v>22</v>
      </c>
      <c r="L315" s="338" t="s">
        <v>1946</v>
      </c>
      <c r="M315" s="299" t="s">
        <v>2000</v>
      </c>
      <c r="N315" s="338">
        <v>112.14</v>
      </c>
      <c r="O315" s="338" t="s">
        <v>22</v>
      </c>
      <c r="P315" s="347" t="s">
        <v>2001</v>
      </c>
      <c r="Q315" s="136"/>
    </row>
    <row r="316" spans="1:17" s="336" customFormat="1" ht="48" customHeight="1">
      <c r="A316" s="134">
        <v>313</v>
      </c>
      <c r="B316" s="79" t="s">
        <v>2004</v>
      </c>
      <c r="C316" s="381" t="s">
        <v>104</v>
      </c>
      <c r="D316" s="144" t="s">
        <v>2727</v>
      </c>
      <c r="E316" s="347" t="s">
        <v>1946</v>
      </c>
      <c r="F316" s="338">
        <v>24</v>
      </c>
      <c r="G316" s="338" t="s">
        <v>560</v>
      </c>
      <c r="H316" s="347" t="s">
        <v>2362</v>
      </c>
      <c r="I316" s="299" t="s">
        <v>2000</v>
      </c>
      <c r="J316" s="338" t="s">
        <v>19</v>
      </c>
      <c r="K316" s="338" t="s">
        <v>22</v>
      </c>
      <c r="L316" s="338" t="s">
        <v>1946</v>
      </c>
      <c r="M316" s="299" t="s">
        <v>2000</v>
      </c>
      <c r="N316" s="338">
        <v>24</v>
      </c>
      <c r="O316" s="338" t="s">
        <v>22</v>
      </c>
      <c r="P316" s="347" t="s">
        <v>2003</v>
      </c>
      <c r="Q316" s="136"/>
    </row>
    <row r="317" spans="1:17" s="336" customFormat="1" ht="42" customHeight="1">
      <c r="A317" s="134">
        <v>314</v>
      </c>
      <c r="B317" s="79" t="s">
        <v>2005</v>
      </c>
      <c r="C317" s="381" t="s">
        <v>104</v>
      </c>
      <c r="D317" s="144" t="s">
        <v>2727</v>
      </c>
      <c r="E317" s="347" t="s">
        <v>2006</v>
      </c>
      <c r="F317" s="338">
        <v>49</v>
      </c>
      <c r="G317" s="338" t="s">
        <v>560</v>
      </c>
      <c r="H317" s="456" t="s">
        <v>2559</v>
      </c>
      <c r="I317" s="299" t="s">
        <v>2000</v>
      </c>
      <c r="J317" s="338" t="s">
        <v>19</v>
      </c>
      <c r="K317" s="338" t="s">
        <v>22</v>
      </c>
      <c r="L317" s="338" t="s">
        <v>2006</v>
      </c>
      <c r="M317" s="299" t="s">
        <v>2000</v>
      </c>
      <c r="N317" s="338">
        <v>49</v>
      </c>
      <c r="O317" s="338" t="s">
        <v>22</v>
      </c>
      <c r="P317" s="347" t="s">
        <v>2007</v>
      </c>
      <c r="Q317" s="136"/>
    </row>
    <row r="318" spans="1:17" s="336" customFormat="1" ht="27.75" customHeight="1">
      <c r="A318" s="134">
        <v>315</v>
      </c>
      <c r="B318" s="79" t="s">
        <v>2008</v>
      </c>
      <c r="C318" s="381" t="s">
        <v>104</v>
      </c>
      <c r="D318" s="144" t="s">
        <v>2727</v>
      </c>
      <c r="E318" s="347" t="s">
        <v>2009</v>
      </c>
      <c r="F318" s="338">
        <v>94</v>
      </c>
      <c r="G318" s="338" t="s">
        <v>560</v>
      </c>
      <c r="H318" s="347" t="s">
        <v>2364</v>
      </c>
      <c r="I318" s="299" t="s">
        <v>2000</v>
      </c>
      <c r="J318" s="338" t="s">
        <v>19</v>
      </c>
      <c r="K318" s="338" t="s">
        <v>22</v>
      </c>
      <c r="L318" s="338" t="s">
        <v>2009</v>
      </c>
      <c r="M318" s="299" t="s">
        <v>2000</v>
      </c>
      <c r="N318" s="338">
        <v>94</v>
      </c>
      <c r="O318" s="338" t="s">
        <v>22</v>
      </c>
      <c r="P318" s="347" t="s">
        <v>2533</v>
      </c>
      <c r="Q318" s="136"/>
    </row>
    <row r="319" spans="1:17" s="336" customFormat="1" ht="57" customHeight="1">
      <c r="A319" s="134">
        <v>316</v>
      </c>
      <c r="B319" s="79" t="s">
        <v>1847</v>
      </c>
      <c r="C319" s="381" t="s">
        <v>104</v>
      </c>
      <c r="D319" s="144" t="s">
        <v>2727</v>
      </c>
      <c r="E319" s="347" t="s">
        <v>431</v>
      </c>
      <c r="F319" s="338">
        <v>54.8</v>
      </c>
      <c r="G319" s="338" t="s">
        <v>560</v>
      </c>
      <c r="H319" s="347" t="s">
        <v>2363</v>
      </c>
      <c r="I319" s="299" t="s">
        <v>2000</v>
      </c>
      <c r="J319" s="338" t="s">
        <v>19</v>
      </c>
      <c r="K319" s="338" t="s">
        <v>22</v>
      </c>
      <c r="L319" s="338" t="s">
        <v>431</v>
      </c>
      <c r="M319" s="299" t="s">
        <v>2000</v>
      </c>
      <c r="N319" s="338">
        <v>54.8</v>
      </c>
      <c r="O319" s="338" t="s">
        <v>22</v>
      </c>
      <c r="P319" s="347" t="s">
        <v>2062</v>
      </c>
      <c r="Q319" s="136"/>
    </row>
    <row r="320" spans="1:17" s="336" customFormat="1" ht="45.75" customHeight="1">
      <c r="A320" s="134">
        <v>317</v>
      </c>
      <c r="B320" s="79" t="s">
        <v>54</v>
      </c>
      <c r="C320" s="381" t="s">
        <v>104</v>
      </c>
      <c r="D320" s="144" t="s">
        <v>2727</v>
      </c>
      <c r="E320" s="347" t="s">
        <v>2258</v>
      </c>
      <c r="F320" s="338">
        <v>90</v>
      </c>
      <c r="G320" s="338" t="s">
        <v>1937</v>
      </c>
      <c r="H320" s="347" t="s">
        <v>2323</v>
      </c>
      <c r="I320" s="299" t="s">
        <v>2000</v>
      </c>
      <c r="J320" s="338" t="s">
        <v>19</v>
      </c>
      <c r="K320" s="338" t="s">
        <v>22</v>
      </c>
      <c r="L320" s="338" t="s">
        <v>2258</v>
      </c>
      <c r="M320" s="299" t="s">
        <v>2000</v>
      </c>
      <c r="N320" s="338">
        <v>90</v>
      </c>
      <c r="O320" s="338" t="s">
        <v>22</v>
      </c>
      <c r="P320" s="347" t="s">
        <v>2846</v>
      </c>
      <c r="Q320" s="136"/>
    </row>
    <row r="321" spans="1:17" s="336" customFormat="1" ht="30" customHeight="1">
      <c r="A321" s="134">
        <v>318</v>
      </c>
      <c r="B321" s="79" t="s">
        <v>1081</v>
      </c>
      <c r="C321" s="381" t="s">
        <v>104</v>
      </c>
      <c r="D321" s="144" t="s">
        <v>2727</v>
      </c>
      <c r="E321" s="347" t="s">
        <v>2077</v>
      </c>
      <c r="F321" s="338">
        <v>3.12</v>
      </c>
      <c r="G321" s="338" t="s">
        <v>560</v>
      </c>
      <c r="H321" s="347" t="s">
        <v>2361</v>
      </c>
      <c r="I321" s="299" t="s">
        <v>2076</v>
      </c>
      <c r="J321" s="338" t="s">
        <v>19</v>
      </c>
      <c r="K321" s="338" t="s">
        <v>22</v>
      </c>
      <c r="L321" s="338" t="s">
        <v>2077</v>
      </c>
      <c r="M321" s="299" t="s">
        <v>2076</v>
      </c>
      <c r="N321" s="338">
        <v>3.12</v>
      </c>
      <c r="O321" s="338" t="s">
        <v>22</v>
      </c>
      <c r="P321" s="347" t="s">
        <v>2078</v>
      </c>
      <c r="Q321" s="136"/>
    </row>
    <row r="322" spans="1:17" s="336" customFormat="1" ht="52.5" customHeight="1">
      <c r="A322" s="134">
        <v>319</v>
      </c>
      <c r="B322" s="79" t="s">
        <v>1081</v>
      </c>
      <c r="C322" s="381" t="s">
        <v>104</v>
      </c>
      <c r="D322" s="144" t="s">
        <v>2727</v>
      </c>
      <c r="E322" s="347" t="s">
        <v>2077</v>
      </c>
      <c r="F322" s="338">
        <v>7.52</v>
      </c>
      <c r="G322" s="338" t="s">
        <v>560</v>
      </c>
      <c r="H322" s="347" t="s">
        <v>2361</v>
      </c>
      <c r="I322" s="299" t="s">
        <v>2076</v>
      </c>
      <c r="J322" s="338" t="s">
        <v>19</v>
      </c>
      <c r="K322" s="338" t="s">
        <v>22</v>
      </c>
      <c r="L322" s="338" t="s">
        <v>2077</v>
      </c>
      <c r="M322" s="299" t="s">
        <v>2076</v>
      </c>
      <c r="N322" s="338">
        <v>7.52</v>
      </c>
      <c r="O322" s="338" t="s">
        <v>22</v>
      </c>
      <c r="P322" s="347" t="s">
        <v>2529</v>
      </c>
      <c r="Q322" s="136"/>
    </row>
    <row r="323" spans="1:17" s="336" customFormat="1" ht="22.5" customHeight="1">
      <c r="A323" s="134">
        <v>320</v>
      </c>
      <c r="B323" s="79" t="s">
        <v>1081</v>
      </c>
      <c r="C323" s="381" t="s">
        <v>104</v>
      </c>
      <c r="D323" s="144" t="s">
        <v>2727</v>
      </c>
      <c r="E323" s="347" t="s">
        <v>2077</v>
      </c>
      <c r="F323" s="338">
        <v>5.74</v>
      </c>
      <c r="G323" s="338" t="s">
        <v>560</v>
      </c>
      <c r="H323" s="347" t="s">
        <v>2361</v>
      </c>
      <c r="I323" s="299" t="s">
        <v>2076</v>
      </c>
      <c r="J323" s="338" t="s">
        <v>19</v>
      </c>
      <c r="K323" s="338" t="s">
        <v>22</v>
      </c>
      <c r="L323" s="338" t="s">
        <v>2077</v>
      </c>
      <c r="M323" s="299" t="s">
        <v>2076</v>
      </c>
      <c r="N323" s="338">
        <v>5.74</v>
      </c>
      <c r="O323" s="338" t="s">
        <v>22</v>
      </c>
      <c r="P323" s="347" t="s">
        <v>2530</v>
      </c>
      <c r="Q323" s="136"/>
    </row>
    <row r="324" spans="1:17" s="336" customFormat="1" ht="33" customHeight="1">
      <c r="A324" s="134">
        <v>321</v>
      </c>
      <c r="B324" s="138" t="s">
        <v>2537</v>
      </c>
      <c r="C324" s="381" t="s">
        <v>104</v>
      </c>
      <c r="D324" s="144" t="s">
        <v>2727</v>
      </c>
      <c r="E324" s="347" t="s">
        <v>1942</v>
      </c>
      <c r="F324" s="338">
        <v>7.18</v>
      </c>
      <c r="G324" s="338" t="s">
        <v>560</v>
      </c>
      <c r="H324" s="391" t="s">
        <v>2587</v>
      </c>
      <c r="I324" s="300">
        <v>42334</v>
      </c>
      <c r="J324" s="402" t="s">
        <v>19</v>
      </c>
      <c r="K324" s="338" t="s">
        <v>22</v>
      </c>
      <c r="L324" s="338" t="s">
        <v>1942</v>
      </c>
      <c r="M324" s="300">
        <v>42334</v>
      </c>
      <c r="N324" s="338">
        <v>7.18</v>
      </c>
      <c r="O324" s="338" t="s">
        <v>22</v>
      </c>
      <c r="P324" s="347" t="s">
        <v>2536</v>
      </c>
      <c r="Q324" s="136"/>
    </row>
    <row r="325" spans="1:17" s="336" customFormat="1" ht="69" customHeight="1">
      <c r="A325" s="134">
        <v>322</v>
      </c>
      <c r="B325" s="138" t="s">
        <v>798</v>
      </c>
      <c r="C325" s="381" t="s">
        <v>104</v>
      </c>
      <c r="D325" s="452" t="s">
        <v>2756</v>
      </c>
      <c r="E325" s="347" t="s">
        <v>261</v>
      </c>
      <c r="F325" s="338">
        <v>450</v>
      </c>
      <c r="G325" s="338" t="s">
        <v>1937</v>
      </c>
      <c r="H325" s="347" t="s">
        <v>2320</v>
      </c>
      <c r="I325" s="299" t="s">
        <v>2076</v>
      </c>
      <c r="J325" s="286" t="s">
        <v>19</v>
      </c>
      <c r="K325" s="338" t="s">
        <v>22</v>
      </c>
      <c r="L325" s="338" t="s">
        <v>261</v>
      </c>
      <c r="M325" s="299" t="s">
        <v>2076</v>
      </c>
      <c r="N325" s="338">
        <v>450</v>
      </c>
      <c r="O325" s="338" t="s">
        <v>22</v>
      </c>
      <c r="P325" s="447" t="s">
        <v>2313</v>
      </c>
      <c r="Q325" s="136"/>
    </row>
    <row r="326" spans="1:255" s="336" customFormat="1" ht="70.5" customHeight="1">
      <c r="A326" s="134">
        <v>323</v>
      </c>
      <c r="B326" s="138" t="s">
        <v>798</v>
      </c>
      <c r="C326" s="484" t="s">
        <v>104</v>
      </c>
      <c r="D326" s="452" t="s">
        <v>2756</v>
      </c>
      <c r="E326" s="347" t="s">
        <v>261</v>
      </c>
      <c r="F326" s="338">
        <v>200</v>
      </c>
      <c r="G326" s="338" t="s">
        <v>1937</v>
      </c>
      <c r="H326" s="347" t="s">
        <v>2320</v>
      </c>
      <c r="I326" s="485" t="s">
        <v>2847</v>
      </c>
      <c r="J326" s="286" t="s">
        <v>19</v>
      </c>
      <c r="K326" s="338" t="s">
        <v>22</v>
      </c>
      <c r="L326" s="338" t="s">
        <v>261</v>
      </c>
      <c r="M326" s="299" t="s">
        <v>2315</v>
      </c>
      <c r="N326" s="338">
        <v>200</v>
      </c>
      <c r="O326" s="338" t="s">
        <v>22</v>
      </c>
      <c r="P326" s="447" t="s">
        <v>2314</v>
      </c>
      <c r="Q326" s="486"/>
      <c r="R326" s="433"/>
      <c r="S326" s="433"/>
      <c r="T326" s="433"/>
      <c r="U326" s="433"/>
      <c r="V326" s="433"/>
      <c r="W326" s="433"/>
      <c r="X326" s="433"/>
      <c r="Y326" s="433"/>
      <c r="Z326" s="433"/>
      <c r="AA326" s="433"/>
      <c r="AB326" s="433"/>
      <c r="AC326" s="433"/>
      <c r="AD326" s="433"/>
      <c r="AE326" s="433"/>
      <c r="AF326" s="433"/>
      <c r="AG326" s="433"/>
      <c r="AH326" s="433"/>
      <c r="AI326" s="433"/>
      <c r="AJ326" s="433"/>
      <c r="AK326" s="433"/>
      <c r="AL326" s="433"/>
      <c r="AM326" s="433"/>
      <c r="AN326" s="433"/>
      <c r="AO326" s="433"/>
      <c r="AP326" s="433"/>
      <c r="AQ326" s="433"/>
      <c r="AR326" s="433"/>
      <c r="AS326" s="433"/>
      <c r="AT326" s="433"/>
      <c r="AU326" s="433"/>
      <c r="AV326" s="433"/>
      <c r="AW326" s="433"/>
      <c r="AX326" s="433"/>
      <c r="AY326" s="433"/>
      <c r="AZ326" s="433"/>
      <c r="BA326" s="433"/>
      <c r="BB326" s="433"/>
      <c r="BC326" s="433"/>
      <c r="BD326" s="433"/>
      <c r="BE326" s="433"/>
      <c r="BF326" s="433"/>
      <c r="BG326" s="433"/>
      <c r="BH326" s="433"/>
      <c r="BI326" s="433"/>
      <c r="BJ326" s="433"/>
      <c r="BK326" s="433"/>
      <c r="BL326" s="433"/>
      <c r="BM326" s="433"/>
      <c r="BN326" s="433"/>
      <c r="BO326" s="433"/>
      <c r="BP326" s="433"/>
      <c r="BQ326" s="433"/>
      <c r="BR326" s="433"/>
      <c r="BS326" s="433"/>
      <c r="BT326" s="433"/>
      <c r="BU326" s="433"/>
      <c r="BV326" s="433"/>
      <c r="BW326" s="433"/>
      <c r="BX326" s="433"/>
      <c r="BY326" s="433"/>
      <c r="BZ326" s="433"/>
      <c r="CA326" s="433"/>
      <c r="CB326" s="433"/>
      <c r="CC326" s="433"/>
      <c r="CD326" s="433"/>
      <c r="CE326" s="433"/>
      <c r="CF326" s="433"/>
      <c r="CG326" s="433"/>
      <c r="CH326" s="433"/>
      <c r="CI326" s="433"/>
      <c r="CJ326" s="433"/>
      <c r="CK326" s="433"/>
      <c r="CL326" s="433"/>
      <c r="CM326" s="433"/>
      <c r="CN326" s="433"/>
      <c r="CO326" s="433"/>
      <c r="CP326" s="433"/>
      <c r="CQ326" s="433"/>
      <c r="CR326" s="433"/>
      <c r="CS326" s="433"/>
      <c r="CT326" s="433"/>
      <c r="CU326" s="433"/>
      <c r="CV326" s="433"/>
      <c r="CW326" s="433"/>
      <c r="CX326" s="433"/>
      <c r="CY326" s="433"/>
      <c r="CZ326" s="433"/>
      <c r="DA326" s="433"/>
      <c r="DB326" s="433"/>
      <c r="DC326" s="433"/>
      <c r="DD326" s="433"/>
      <c r="DE326" s="433"/>
      <c r="DF326" s="433"/>
      <c r="DG326" s="433"/>
      <c r="DH326" s="433"/>
      <c r="DI326" s="433"/>
      <c r="DJ326" s="433"/>
      <c r="DK326" s="433"/>
      <c r="DL326" s="433"/>
      <c r="DM326" s="433"/>
      <c r="DN326" s="433"/>
      <c r="DO326" s="433"/>
      <c r="DP326" s="433"/>
      <c r="DQ326" s="433"/>
      <c r="DR326" s="433"/>
      <c r="DS326" s="433"/>
      <c r="DT326" s="433"/>
      <c r="DU326" s="433"/>
      <c r="DV326" s="433"/>
      <c r="DW326" s="433"/>
      <c r="DX326" s="433"/>
      <c r="DY326" s="433"/>
      <c r="DZ326" s="433"/>
      <c r="EA326" s="433"/>
      <c r="EB326" s="433"/>
      <c r="EC326" s="433"/>
      <c r="ED326" s="433"/>
      <c r="EE326" s="433"/>
      <c r="EF326" s="433"/>
      <c r="EG326" s="433"/>
      <c r="EH326" s="433"/>
      <c r="EI326" s="433"/>
      <c r="EJ326" s="433"/>
      <c r="EK326" s="433"/>
      <c r="EL326" s="433"/>
      <c r="EM326" s="433"/>
      <c r="EN326" s="433"/>
      <c r="EO326" s="433"/>
      <c r="EP326" s="433"/>
      <c r="EQ326" s="433"/>
      <c r="ER326" s="433"/>
      <c r="ES326" s="433"/>
      <c r="ET326" s="433"/>
      <c r="EU326" s="433"/>
      <c r="EV326" s="433"/>
      <c r="EW326" s="433"/>
      <c r="EX326" s="433"/>
      <c r="EY326" s="433"/>
      <c r="EZ326" s="433"/>
      <c r="FA326" s="433"/>
      <c r="FB326" s="433"/>
      <c r="FC326" s="433"/>
      <c r="FD326" s="433"/>
      <c r="FE326" s="433"/>
      <c r="FF326" s="433"/>
      <c r="FG326" s="433"/>
      <c r="FH326" s="433"/>
      <c r="FI326" s="433"/>
      <c r="FJ326" s="433"/>
      <c r="FK326" s="433"/>
      <c r="FL326" s="433"/>
      <c r="FM326" s="433"/>
      <c r="FN326" s="433"/>
      <c r="FO326" s="433"/>
      <c r="FP326" s="433"/>
      <c r="FQ326" s="433"/>
      <c r="FR326" s="433"/>
      <c r="FS326" s="433"/>
      <c r="FT326" s="433"/>
      <c r="FU326" s="433"/>
      <c r="FV326" s="433"/>
      <c r="FW326" s="433"/>
      <c r="FX326" s="433"/>
      <c r="FY326" s="433"/>
      <c r="FZ326" s="433"/>
      <c r="GA326" s="433"/>
      <c r="GB326" s="433"/>
      <c r="GC326" s="433"/>
      <c r="GD326" s="433"/>
      <c r="GE326" s="433"/>
      <c r="GF326" s="433"/>
      <c r="GG326" s="433"/>
      <c r="GH326" s="433"/>
      <c r="GI326" s="433"/>
      <c r="GJ326" s="433"/>
      <c r="GK326" s="433"/>
      <c r="GL326" s="433"/>
      <c r="GM326" s="433"/>
      <c r="GN326" s="433"/>
      <c r="GO326" s="433"/>
      <c r="GP326" s="433"/>
      <c r="GQ326" s="433"/>
      <c r="GR326" s="433"/>
      <c r="GS326" s="433"/>
      <c r="GT326" s="433"/>
      <c r="GU326" s="433"/>
      <c r="GV326" s="433"/>
      <c r="GW326" s="433"/>
      <c r="GX326" s="433"/>
      <c r="GY326" s="433"/>
      <c r="GZ326" s="433"/>
      <c r="HA326" s="433"/>
      <c r="HB326" s="433"/>
      <c r="HC326" s="433"/>
      <c r="HD326" s="433"/>
      <c r="HE326" s="433"/>
      <c r="HF326" s="433"/>
      <c r="HG326" s="433"/>
      <c r="HH326" s="433"/>
      <c r="HI326" s="433"/>
      <c r="HJ326" s="433"/>
      <c r="HK326" s="433"/>
      <c r="HL326" s="433"/>
      <c r="HM326" s="433"/>
      <c r="HN326" s="433"/>
      <c r="HO326" s="433"/>
      <c r="HP326" s="433"/>
      <c r="HQ326" s="433"/>
      <c r="HR326" s="433"/>
      <c r="HS326" s="433"/>
      <c r="HT326" s="433"/>
      <c r="HU326" s="433"/>
      <c r="HV326" s="433"/>
      <c r="HW326" s="433"/>
      <c r="HX326" s="433"/>
      <c r="HY326" s="433"/>
      <c r="HZ326" s="433"/>
      <c r="IA326" s="433"/>
      <c r="IB326" s="433"/>
      <c r="IC326" s="433"/>
      <c r="ID326" s="433"/>
      <c r="IE326" s="433"/>
      <c r="IF326" s="433"/>
      <c r="IG326" s="433"/>
      <c r="IH326" s="433"/>
      <c r="II326" s="433"/>
      <c r="IJ326" s="433"/>
      <c r="IK326" s="433"/>
      <c r="IL326" s="433"/>
      <c r="IM326" s="433"/>
      <c r="IN326" s="433"/>
      <c r="IO326" s="433"/>
      <c r="IP326" s="433"/>
      <c r="IQ326" s="433"/>
      <c r="IR326" s="433"/>
      <c r="IS326" s="433"/>
      <c r="IT326" s="433"/>
      <c r="IU326" s="433"/>
    </row>
    <row r="327" spans="1:255" s="433" customFormat="1" ht="45.75" customHeight="1">
      <c r="A327" s="134">
        <v>324</v>
      </c>
      <c r="B327" s="79" t="s">
        <v>1945</v>
      </c>
      <c r="C327" s="381" t="s">
        <v>104</v>
      </c>
      <c r="D327" s="144" t="s">
        <v>2727</v>
      </c>
      <c r="E327" s="347" t="s">
        <v>2074</v>
      </c>
      <c r="F327" s="338">
        <v>23.94</v>
      </c>
      <c r="G327" s="338" t="s">
        <v>560</v>
      </c>
      <c r="H327" s="347" t="s">
        <v>2362</v>
      </c>
      <c r="I327" s="299" t="s">
        <v>2060</v>
      </c>
      <c r="J327" s="338" t="s">
        <v>19</v>
      </c>
      <c r="K327" s="338" t="s">
        <v>22</v>
      </c>
      <c r="L327" s="338" t="s">
        <v>2074</v>
      </c>
      <c r="M327" s="299" t="s">
        <v>2060</v>
      </c>
      <c r="N327" s="338">
        <v>23.94</v>
      </c>
      <c r="O327" s="338" t="s">
        <v>22</v>
      </c>
      <c r="P327" s="347" t="s">
        <v>2075</v>
      </c>
      <c r="Q327" s="487"/>
      <c r="R327" s="434"/>
      <c r="S327" s="434"/>
      <c r="T327" s="434"/>
      <c r="U327" s="434"/>
      <c r="V327" s="434"/>
      <c r="W327" s="434"/>
      <c r="X327" s="434"/>
      <c r="Y327" s="434"/>
      <c r="Z327" s="434"/>
      <c r="AA327" s="434"/>
      <c r="AB327" s="434"/>
      <c r="AC327" s="434"/>
      <c r="AD327" s="434"/>
      <c r="AE327" s="434"/>
      <c r="AF327" s="434"/>
      <c r="AG327" s="434"/>
      <c r="AH327" s="434"/>
      <c r="AI327" s="434"/>
      <c r="AJ327" s="434"/>
      <c r="AK327" s="434"/>
      <c r="AL327" s="434"/>
      <c r="AM327" s="434"/>
      <c r="AN327" s="434"/>
      <c r="AO327" s="434"/>
      <c r="AP327" s="434"/>
      <c r="AQ327" s="434"/>
      <c r="AR327" s="434"/>
      <c r="AS327" s="434"/>
      <c r="AT327" s="434"/>
      <c r="AU327" s="434"/>
      <c r="AV327" s="434"/>
      <c r="AW327" s="434"/>
      <c r="AX327" s="434"/>
      <c r="AY327" s="434"/>
      <c r="AZ327" s="434"/>
      <c r="BA327" s="434"/>
      <c r="BB327" s="434"/>
      <c r="BC327" s="434"/>
      <c r="BD327" s="434"/>
      <c r="BE327" s="434"/>
      <c r="BF327" s="434"/>
      <c r="BG327" s="434"/>
      <c r="BH327" s="434"/>
      <c r="BI327" s="434"/>
      <c r="BJ327" s="434"/>
      <c r="BK327" s="434"/>
      <c r="BL327" s="434"/>
      <c r="BM327" s="434"/>
      <c r="BN327" s="434"/>
      <c r="BO327" s="434"/>
      <c r="BP327" s="434"/>
      <c r="BQ327" s="434"/>
      <c r="BR327" s="434"/>
      <c r="BS327" s="434"/>
      <c r="BT327" s="434"/>
      <c r="BU327" s="434"/>
      <c r="BV327" s="434"/>
      <c r="BW327" s="434"/>
      <c r="BX327" s="434"/>
      <c r="BY327" s="434"/>
      <c r="BZ327" s="434"/>
      <c r="CA327" s="434"/>
      <c r="CB327" s="434"/>
      <c r="CC327" s="434"/>
      <c r="CD327" s="434"/>
      <c r="CE327" s="434"/>
      <c r="CF327" s="434"/>
      <c r="CG327" s="434"/>
      <c r="CH327" s="434"/>
      <c r="CI327" s="434"/>
      <c r="CJ327" s="434"/>
      <c r="CK327" s="434"/>
      <c r="CL327" s="434"/>
      <c r="CM327" s="434"/>
      <c r="CN327" s="434"/>
      <c r="CO327" s="434"/>
      <c r="CP327" s="434"/>
      <c r="CQ327" s="434"/>
      <c r="CR327" s="434"/>
      <c r="CS327" s="434"/>
      <c r="CT327" s="434"/>
      <c r="CU327" s="434"/>
      <c r="CV327" s="434"/>
      <c r="CW327" s="434"/>
      <c r="CX327" s="434"/>
      <c r="CY327" s="434"/>
      <c r="CZ327" s="434"/>
      <c r="DA327" s="434"/>
      <c r="DB327" s="434"/>
      <c r="DC327" s="434"/>
      <c r="DD327" s="434"/>
      <c r="DE327" s="434"/>
      <c r="DF327" s="434"/>
      <c r="DG327" s="434"/>
      <c r="DH327" s="434"/>
      <c r="DI327" s="434"/>
      <c r="DJ327" s="434"/>
      <c r="DK327" s="434"/>
      <c r="DL327" s="434"/>
      <c r="DM327" s="434"/>
      <c r="DN327" s="434"/>
      <c r="DO327" s="434"/>
      <c r="DP327" s="434"/>
      <c r="DQ327" s="434"/>
      <c r="DR327" s="434"/>
      <c r="DS327" s="434"/>
      <c r="DT327" s="434"/>
      <c r="DU327" s="434"/>
      <c r="DV327" s="434"/>
      <c r="DW327" s="434"/>
      <c r="DX327" s="434"/>
      <c r="DY327" s="434"/>
      <c r="DZ327" s="434"/>
      <c r="EA327" s="434"/>
      <c r="EB327" s="434"/>
      <c r="EC327" s="434"/>
      <c r="ED327" s="434"/>
      <c r="EE327" s="434"/>
      <c r="EF327" s="434"/>
      <c r="EG327" s="434"/>
      <c r="EH327" s="434"/>
      <c r="EI327" s="434"/>
      <c r="EJ327" s="434"/>
      <c r="EK327" s="434"/>
      <c r="EL327" s="434"/>
      <c r="EM327" s="434"/>
      <c r="EN327" s="434"/>
      <c r="EO327" s="434"/>
      <c r="EP327" s="434"/>
      <c r="EQ327" s="434"/>
      <c r="ER327" s="434"/>
      <c r="ES327" s="434"/>
      <c r="ET327" s="434"/>
      <c r="EU327" s="434"/>
      <c r="EV327" s="434"/>
      <c r="EW327" s="434"/>
      <c r="EX327" s="434"/>
      <c r="EY327" s="434"/>
      <c r="EZ327" s="434"/>
      <c r="FA327" s="434"/>
      <c r="FB327" s="434"/>
      <c r="FC327" s="434"/>
      <c r="FD327" s="434"/>
      <c r="FE327" s="434"/>
      <c r="FF327" s="434"/>
      <c r="FG327" s="434"/>
      <c r="FH327" s="434"/>
      <c r="FI327" s="434"/>
      <c r="FJ327" s="434"/>
      <c r="FK327" s="434"/>
      <c r="FL327" s="434"/>
      <c r="FM327" s="434"/>
      <c r="FN327" s="434"/>
      <c r="FO327" s="434"/>
      <c r="FP327" s="434"/>
      <c r="FQ327" s="434"/>
      <c r="FR327" s="434"/>
      <c r="FS327" s="434"/>
      <c r="FT327" s="434"/>
      <c r="FU327" s="434"/>
      <c r="FV327" s="434"/>
      <c r="FW327" s="434"/>
      <c r="FX327" s="434"/>
      <c r="FY327" s="434"/>
      <c r="FZ327" s="434"/>
      <c r="GA327" s="434"/>
      <c r="GB327" s="434"/>
      <c r="GC327" s="434"/>
      <c r="GD327" s="434"/>
      <c r="GE327" s="434"/>
      <c r="GF327" s="434"/>
      <c r="GG327" s="434"/>
      <c r="GH327" s="434"/>
      <c r="GI327" s="434"/>
      <c r="GJ327" s="434"/>
      <c r="GK327" s="434"/>
      <c r="GL327" s="434"/>
      <c r="GM327" s="434"/>
      <c r="GN327" s="434"/>
      <c r="GO327" s="434"/>
      <c r="GP327" s="434"/>
      <c r="GQ327" s="434"/>
      <c r="GR327" s="434"/>
      <c r="GS327" s="434"/>
      <c r="GT327" s="434"/>
      <c r="GU327" s="434"/>
      <c r="GV327" s="434"/>
      <c r="GW327" s="434"/>
      <c r="GX327" s="434"/>
      <c r="GY327" s="434"/>
      <c r="GZ327" s="434"/>
      <c r="HA327" s="434"/>
      <c r="HB327" s="434"/>
      <c r="HC327" s="434"/>
      <c r="HD327" s="434"/>
      <c r="HE327" s="434"/>
      <c r="HF327" s="434"/>
      <c r="HG327" s="434"/>
      <c r="HH327" s="434"/>
      <c r="HI327" s="434"/>
      <c r="HJ327" s="434"/>
      <c r="HK327" s="434"/>
      <c r="HL327" s="434"/>
      <c r="HM327" s="434"/>
      <c r="HN327" s="434"/>
      <c r="HO327" s="434"/>
      <c r="HP327" s="434"/>
      <c r="HQ327" s="434"/>
      <c r="HR327" s="434"/>
      <c r="HS327" s="434"/>
      <c r="HT327" s="434"/>
      <c r="HU327" s="434"/>
      <c r="HV327" s="434"/>
      <c r="HW327" s="434"/>
      <c r="HX327" s="434"/>
      <c r="HY327" s="434"/>
      <c r="HZ327" s="434"/>
      <c r="IA327" s="434"/>
      <c r="IB327" s="434"/>
      <c r="IC327" s="434"/>
      <c r="ID327" s="434"/>
      <c r="IE327" s="434"/>
      <c r="IF327" s="434"/>
      <c r="IG327" s="434"/>
      <c r="IH327" s="434"/>
      <c r="II327" s="434"/>
      <c r="IJ327" s="434"/>
      <c r="IK327" s="434"/>
      <c r="IL327" s="434"/>
      <c r="IM327" s="434"/>
      <c r="IN327" s="434"/>
      <c r="IO327" s="434"/>
      <c r="IP327" s="434"/>
      <c r="IQ327" s="434"/>
      <c r="IR327" s="434"/>
      <c r="IS327" s="434"/>
      <c r="IT327" s="434"/>
      <c r="IU327" s="434"/>
    </row>
    <row r="328" spans="1:255" s="434" customFormat="1" ht="43.5" customHeight="1">
      <c r="A328" s="134">
        <v>325</v>
      </c>
      <c r="B328" s="138" t="s">
        <v>725</v>
      </c>
      <c r="C328" s="381" t="s">
        <v>104</v>
      </c>
      <c r="D328" s="144" t="s">
        <v>2727</v>
      </c>
      <c r="E328" s="347" t="s">
        <v>1933</v>
      </c>
      <c r="F328" s="338">
        <v>19.78</v>
      </c>
      <c r="G328" s="338" t="s">
        <v>560</v>
      </c>
      <c r="H328" s="347" t="s">
        <v>2385</v>
      </c>
      <c r="I328" s="300">
        <v>42340</v>
      </c>
      <c r="J328" s="402" t="s">
        <v>19</v>
      </c>
      <c r="K328" s="338" t="s">
        <v>22</v>
      </c>
      <c r="L328" s="338" t="s">
        <v>1933</v>
      </c>
      <c r="M328" s="300">
        <v>42340</v>
      </c>
      <c r="N328" s="338">
        <v>19.78</v>
      </c>
      <c r="O328" s="338" t="s">
        <v>22</v>
      </c>
      <c r="P328" s="347" t="s">
        <v>2672</v>
      </c>
      <c r="Q328" s="136"/>
      <c r="R328" s="336"/>
      <c r="S328" s="336"/>
      <c r="T328" s="336"/>
      <c r="U328" s="336"/>
      <c r="V328" s="336"/>
      <c r="W328" s="336"/>
      <c r="X328" s="336"/>
      <c r="Y328" s="336"/>
      <c r="Z328" s="336"/>
      <c r="AA328" s="336"/>
      <c r="AB328" s="336"/>
      <c r="AC328" s="336"/>
      <c r="AD328" s="336"/>
      <c r="AE328" s="336"/>
      <c r="AF328" s="336"/>
      <c r="AG328" s="336"/>
      <c r="AH328" s="336"/>
      <c r="AI328" s="336"/>
      <c r="AJ328" s="336"/>
      <c r="AK328" s="336"/>
      <c r="AL328" s="336"/>
      <c r="AM328" s="336"/>
      <c r="AN328" s="336"/>
      <c r="AO328" s="336"/>
      <c r="AP328" s="336"/>
      <c r="AQ328" s="336"/>
      <c r="AR328" s="336"/>
      <c r="AS328" s="336"/>
      <c r="AT328" s="336"/>
      <c r="AU328" s="336"/>
      <c r="AV328" s="336"/>
      <c r="AW328" s="336"/>
      <c r="AX328" s="336"/>
      <c r="AY328" s="336"/>
      <c r="AZ328" s="336"/>
      <c r="BA328" s="336"/>
      <c r="BB328" s="336"/>
      <c r="BC328" s="336"/>
      <c r="BD328" s="336"/>
      <c r="BE328" s="336"/>
      <c r="BF328" s="336"/>
      <c r="BG328" s="336"/>
      <c r="BH328" s="336"/>
      <c r="BI328" s="336"/>
      <c r="BJ328" s="336"/>
      <c r="BK328" s="336"/>
      <c r="BL328" s="336"/>
      <c r="BM328" s="336"/>
      <c r="BN328" s="336"/>
      <c r="BO328" s="336"/>
      <c r="BP328" s="336"/>
      <c r="BQ328" s="336"/>
      <c r="BR328" s="336"/>
      <c r="BS328" s="336"/>
      <c r="BT328" s="336"/>
      <c r="BU328" s="336"/>
      <c r="BV328" s="336"/>
      <c r="BW328" s="336"/>
      <c r="BX328" s="336"/>
      <c r="BY328" s="336"/>
      <c r="BZ328" s="336"/>
      <c r="CA328" s="336"/>
      <c r="CB328" s="336"/>
      <c r="CC328" s="336"/>
      <c r="CD328" s="336"/>
      <c r="CE328" s="336"/>
      <c r="CF328" s="336"/>
      <c r="CG328" s="336"/>
      <c r="CH328" s="336"/>
      <c r="CI328" s="336"/>
      <c r="CJ328" s="336"/>
      <c r="CK328" s="336"/>
      <c r="CL328" s="336"/>
      <c r="CM328" s="336"/>
      <c r="CN328" s="336"/>
      <c r="CO328" s="336"/>
      <c r="CP328" s="336"/>
      <c r="CQ328" s="336"/>
      <c r="CR328" s="336"/>
      <c r="CS328" s="336"/>
      <c r="CT328" s="336"/>
      <c r="CU328" s="336"/>
      <c r="CV328" s="336"/>
      <c r="CW328" s="336"/>
      <c r="CX328" s="336"/>
      <c r="CY328" s="336"/>
      <c r="CZ328" s="336"/>
      <c r="DA328" s="336"/>
      <c r="DB328" s="336"/>
      <c r="DC328" s="336"/>
      <c r="DD328" s="336"/>
      <c r="DE328" s="336"/>
      <c r="DF328" s="336"/>
      <c r="DG328" s="336"/>
      <c r="DH328" s="336"/>
      <c r="DI328" s="336"/>
      <c r="DJ328" s="336"/>
      <c r="DK328" s="336"/>
      <c r="DL328" s="336"/>
      <c r="DM328" s="336"/>
      <c r="DN328" s="336"/>
      <c r="DO328" s="336"/>
      <c r="DP328" s="336"/>
      <c r="DQ328" s="336"/>
      <c r="DR328" s="336"/>
      <c r="DS328" s="336"/>
      <c r="DT328" s="336"/>
      <c r="DU328" s="336"/>
      <c r="DV328" s="336"/>
      <c r="DW328" s="336"/>
      <c r="DX328" s="336"/>
      <c r="DY328" s="336"/>
      <c r="DZ328" s="336"/>
      <c r="EA328" s="336"/>
      <c r="EB328" s="336"/>
      <c r="EC328" s="336"/>
      <c r="ED328" s="336"/>
      <c r="EE328" s="336"/>
      <c r="EF328" s="336"/>
      <c r="EG328" s="336"/>
      <c r="EH328" s="336"/>
      <c r="EI328" s="336"/>
      <c r="EJ328" s="336"/>
      <c r="EK328" s="336"/>
      <c r="EL328" s="336"/>
      <c r="EM328" s="336"/>
      <c r="EN328" s="336"/>
      <c r="EO328" s="336"/>
      <c r="EP328" s="336"/>
      <c r="EQ328" s="336"/>
      <c r="ER328" s="336"/>
      <c r="ES328" s="336"/>
      <c r="ET328" s="336"/>
      <c r="EU328" s="336"/>
      <c r="EV328" s="336"/>
      <c r="EW328" s="336"/>
      <c r="EX328" s="336"/>
      <c r="EY328" s="336"/>
      <c r="EZ328" s="336"/>
      <c r="FA328" s="336"/>
      <c r="FB328" s="336"/>
      <c r="FC328" s="336"/>
      <c r="FD328" s="336"/>
      <c r="FE328" s="336"/>
      <c r="FF328" s="336"/>
      <c r="FG328" s="336"/>
      <c r="FH328" s="336"/>
      <c r="FI328" s="336"/>
      <c r="FJ328" s="336"/>
      <c r="FK328" s="336"/>
      <c r="FL328" s="336"/>
      <c r="FM328" s="336"/>
      <c r="FN328" s="336"/>
      <c r="FO328" s="336"/>
      <c r="FP328" s="336"/>
      <c r="FQ328" s="336"/>
      <c r="FR328" s="336"/>
      <c r="FS328" s="336"/>
      <c r="FT328" s="336"/>
      <c r="FU328" s="336"/>
      <c r="FV328" s="336"/>
      <c r="FW328" s="336"/>
      <c r="FX328" s="336"/>
      <c r="FY328" s="336"/>
      <c r="FZ328" s="336"/>
      <c r="GA328" s="336"/>
      <c r="GB328" s="336"/>
      <c r="GC328" s="336"/>
      <c r="GD328" s="336"/>
      <c r="GE328" s="336"/>
      <c r="GF328" s="336"/>
      <c r="GG328" s="336"/>
      <c r="GH328" s="336"/>
      <c r="GI328" s="336"/>
      <c r="GJ328" s="336"/>
      <c r="GK328" s="336"/>
      <c r="GL328" s="336"/>
      <c r="GM328" s="336"/>
      <c r="GN328" s="336"/>
      <c r="GO328" s="336"/>
      <c r="GP328" s="336"/>
      <c r="GQ328" s="336"/>
      <c r="GR328" s="336"/>
      <c r="GS328" s="336"/>
      <c r="GT328" s="336"/>
      <c r="GU328" s="336"/>
      <c r="GV328" s="336"/>
      <c r="GW328" s="336"/>
      <c r="GX328" s="336"/>
      <c r="GY328" s="336"/>
      <c r="GZ328" s="336"/>
      <c r="HA328" s="336"/>
      <c r="HB328" s="336"/>
      <c r="HC328" s="336"/>
      <c r="HD328" s="336"/>
      <c r="HE328" s="336"/>
      <c r="HF328" s="336"/>
      <c r="HG328" s="336"/>
      <c r="HH328" s="336"/>
      <c r="HI328" s="336"/>
      <c r="HJ328" s="336"/>
      <c r="HK328" s="336"/>
      <c r="HL328" s="336"/>
      <c r="HM328" s="336"/>
      <c r="HN328" s="336"/>
      <c r="HO328" s="336"/>
      <c r="HP328" s="336"/>
      <c r="HQ328" s="336"/>
      <c r="HR328" s="336"/>
      <c r="HS328" s="336"/>
      <c r="HT328" s="336"/>
      <c r="HU328" s="336"/>
      <c r="HV328" s="336"/>
      <c r="HW328" s="336"/>
      <c r="HX328" s="336"/>
      <c r="HY328" s="336"/>
      <c r="HZ328" s="336"/>
      <c r="IA328" s="336"/>
      <c r="IB328" s="336"/>
      <c r="IC328" s="336"/>
      <c r="ID328" s="336"/>
      <c r="IE328" s="336"/>
      <c r="IF328" s="336"/>
      <c r="IG328" s="336"/>
      <c r="IH328" s="336"/>
      <c r="II328" s="336"/>
      <c r="IJ328" s="336"/>
      <c r="IK328" s="336"/>
      <c r="IL328" s="336"/>
      <c r="IM328" s="336"/>
      <c r="IN328" s="336"/>
      <c r="IO328" s="336"/>
      <c r="IP328" s="336"/>
      <c r="IQ328" s="336"/>
      <c r="IR328" s="336"/>
      <c r="IS328" s="336"/>
      <c r="IT328" s="336"/>
      <c r="IU328" s="336"/>
    </row>
    <row r="329" spans="1:17" s="336" customFormat="1" ht="36">
      <c r="A329" s="134">
        <v>326</v>
      </c>
      <c r="B329" s="79" t="s">
        <v>49</v>
      </c>
      <c r="C329" s="381" t="s">
        <v>104</v>
      </c>
      <c r="D329" s="144" t="s">
        <v>2727</v>
      </c>
      <c r="E329" s="347" t="s">
        <v>2059</v>
      </c>
      <c r="F329" s="338">
        <v>179.08</v>
      </c>
      <c r="G329" s="338" t="s">
        <v>1937</v>
      </c>
      <c r="H329" s="347" t="s">
        <v>2319</v>
      </c>
      <c r="I329" s="299" t="s">
        <v>2060</v>
      </c>
      <c r="J329" s="338" t="s">
        <v>19</v>
      </c>
      <c r="K329" s="338" t="s">
        <v>22</v>
      </c>
      <c r="L329" s="338" t="s">
        <v>2059</v>
      </c>
      <c r="M329" s="299" t="s">
        <v>2060</v>
      </c>
      <c r="N329" s="338">
        <v>179.08</v>
      </c>
      <c r="O329" s="338" t="s">
        <v>22</v>
      </c>
      <c r="P329" s="347" t="s">
        <v>2061</v>
      </c>
      <c r="Q329" s="136"/>
    </row>
    <row r="330" spans="1:17" s="336" customFormat="1" ht="36">
      <c r="A330" s="134">
        <v>327</v>
      </c>
      <c r="B330" s="79" t="s">
        <v>1945</v>
      </c>
      <c r="C330" s="381" t="s">
        <v>104</v>
      </c>
      <c r="D330" s="144" t="s">
        <v>2727</v>
      </c>
      <c r="E330" s="347" t="s">
        <v>2074</v>
      </c>
      <c r="F330" s="338">
        <v>89.82</v>
      </c>
      <c r="G330" s="338" t="s">
        <v>560</v>
      </c>
      <c r="H330" s="347" t="s">
        <v>2362</v>
      </c>
      <c r="I330" s="300">
        <v>42345</v>
      </c>
      <c r="J330" s="338" t="s">
        <v>19</v>
      </c>
      <c r="K330" s="338" t="s">
        <v>22</v>
      </c>
      <c r="L330" s="338" t="s">
        <v>2074</v>
      </c>
      <c r="M330" s="300">
        <v>42345</v>
      </c>
      <c r="N330" s="338">
        <v>89.82</v>
      </c>
      <c r="O330" s="338" t="s">
        <v>22</v>
      </c>
      <c r="P330" s="347" t="s">
        <v>2671</v>
      </c>
      <c r="Q330" s="136"/>
    </row>
    <row r="331" spans="1:17" s="336" customFormat="1" ht="36" customHeight="1">
      <c r="A331" s="134">
        <v>328</v>
      </c>
      <c r="B331" s="138" t="s">
        <v>2370</v>
      </c>
      <c r="C331" s="381" t="s">
        <v>104</v>
      </c>
      <c r="D331" s="144" t="s">
        <v>2727</v>
      </c>
      <c r="E331" s="347" t="s">
        <v>2065</v>
      </c>
      <c r="F331" s="338">
        <v>200</v>
      </c>
      <c r="G331" s="338" t="s">
        <v>560</v>
      </c>
      <c r="H331" s="347" t="s">
        <v>2371</v>
      </c>
      <c r="I331" s="299" t="s">
        <v>2848</v>
      </c>
      <c r="J331" s="338" t="s">
        <v>19</v>
      </c>
      <c r="K331" s="338" t="s">
        <v>22</v>
      </c>
      <c r="L331" s="338" t="s">
        <v>2065</v>
      </c>
      <c r="M331" s="299" t="s">
        <v>2848</v>
      </c>
      <c r="N331" s="338">
        <v>200</v>
      </c>
      <c r="O331" s="338" t="s">
        <v>22</v>
      </c>
      <c r="P331" s="347" t="s">
        <v>2067</v>
      </c>
      <c r="Q331" s="136"/>
    </row>
    <row r="332" spans="1:17" s="336" customFormat="1" ht="36">
      <c r="A332" s="134">
        <v>329</v>
      </c>
      <c r="B332" s="79" t="s">
        <v>1945</v>
      </c>
      <c r="C332" s="381" t="s">
        <v>104</v>
      </c>
      <c r="D332" s="144" t="s">
        <v>2727</v>
      </c>
      <c r="E332" s="347" t="s">
        <v>1946</v>
      </c>
      <c r="F332" s="338">
        <v>89.82</v>
      </c>
      <c r="G332" s="338" t="s">
        <v>560</v>
      </c>
      <c r="H332" s="347" t="s">
        <v>2362</v>
      </c>
      <c r="I332" s="300">
        <v>42345</v>
      </c>
      <c r="J332" s="338" t="s">
        <v>19</v>
      </c>
      <c r="K332" s="338" t="s">
        <v>22</v>
      </c>
      <c r="L332" s="338" t="s">
        <v>1946</v>
      </c>
      <c r="M332" s="300">
        <v>42345</v>
      </c>
      <c r="N332" s="338">
        <v>89.82</v>
      </c>
      <c r="O332" s="338" t="s">
        <v>22</v>
      </c>
      <c r="P332" s="347" t="s">
        <v>2671</v>
      </c>
      <c r="Q332" s="136"/>
    </row>
    <row r="333" spans="1:17" s="336" customFormat="1" ht="39">
      <c r="A333" s="134">
        <v>330</v>
      </c>
      <c r="B333" s="138" t="s">
        <v>2308</v>
      </c>
      <c r="C333" s="381" t="s">
        <v>104</v>
      </c>
      <c r="D333" s="144" t="s">
        <v>2727</v>
      </c>
      <c r="E333" s="347" t="s">
        <v>2309</v>
      </c>
      <c r="F333" s="338">
        <v>325</v>
      </c>
      <c r="G333" s="338" t="s">
        <v>1937</v>
      </c>
      <c r="H333" s="347" t="s">
        <v>2371</v>
      </c>
      <c r="I333" s="300">
        <v>42340</v>
      </c>
      <c r="J333" s="338" t="s">
        <v>19</v>
      </c>
      <c r="K333" s="338" t="s">
        <v>22</v>
      </c>
      <c r="L333" s="347" t="s">
        <v>2309</v>
      </c>
      <c r="M333" s="299" t="s">
        <v>2066</v>
      </c>
      <c r="N333" s="338">
        <v>325</v>
      </c>
      <c r="O333" s="338" t="s">
        <v>22</v>
      </c>
      <c r="P333" s="447" t="s">
        <v>2311</v>
      </c>
      <c r="Q333" s="136"/>
    </row>
    <row r="334" spans="1:17" s="336" customFormat="1" ht="36">
      <c r="A334" s="134">
        <v>331</v>
      </c>
      <c r="B334" s="138" t="s">
        <v>2668</v>
      </c>
      <c r="C334" s="381" t="s">
        <v>104</v>
      </c>
      <c r="D334" s="144" t="s">
        <v>2727</v>
      </c>
      <c r="E334" s="347" t="s">
        <v>2669</v>
      </c>
      <c r="F334" s="338">
        <v>20</v>
      </c>
      <c r="G334" s="338" t="s">
        <v>560</v>
      </c>
      <c r="H334" s="347" t="s">
        <v>2685</v>
      </c>
      <c r="I334" s="300">
        <v>42348</v>
      </c>
      <c r="J334" s="338" t="s">
        <v>19</v>
      </c>
      <c r="K334" s="338" t="s">
        <v>22</v>
      </c>
      <c r="L334" s="347" t="s">
        <v>2669</v>
      </c>
      <c r="M334" s="300">
        <v>42348</v>
      </c>
      <c r="N334" s="338">
        <v>20</v>
      </c>
      <c r="O334" s="338" t="s">
        <v>22</v>
      </c>
      <c r="P334" s="447" t="s">
        <v>2670</v>
      </c>
      <c r="Q334" s="136"/>
    </row>
    <row r="335" spans="1:17" s="336" customFormat="1" ht="36">
      <c r="A335" s="134">
        <v>332</v>
      </c>
      <c r="B335" s="138" t="s">
        <v>692</v>
      </c>
      <c r="C335" s="381" t="s">
        <v>104</v>
      </c>
      <c r="D335" s="144" t="s">
        <v>2727</v>
      </c>
      <c r="E335" s="347" t="s">
        <v>95</v>
      </c>
      <c r="F335" s="338">
        <v>348.42</v>
      </c>
      <c r="G335" s="338" t="s">
        <v>560</v>
      </c>
      <c r="H335" s="347" t="s">
        <v>2394</v>
      </c>
      <c r="I335" s="300">
        <v>42353</v>
      </c>
      <c r="J335" s="402" t="s">
        <v>19</v>
      </c>
      <c r="K335" s="338" t="s">
        <v>22</v>
      </c>
      <c r="L335" s="347" t="s">
        <v>95</v>
      </c>
      <c r="M335" s="300">
        <v>42353</v>
      </c>
      <c r="N335" s="338">
        <v>348.42</v>
      </c>
      <c r="O335" s="338" t="s">
        <v>22</v>
      </c>
      <c r="P335" s="347" t="s">
        <v>2651</v>
      </c>
      <c r="Q335" s="136"/>
    </row>
    <row r="336" spans="1:17" s="336" customFormat="1" ht="39">
      <c r="A336" s="134">
        <v>333</v>
      </c>
      <c r="B336" s="138" t="s">
        <v>2308</v>
      </c>
      <c r="C336" s="381" t="s">
        <v>104</v>
      </c>
      <c r="D336" s="144" t="s">
        <v>2727</v>
      </c>
      <c r="E336" s="347" t="s">
        <v>2309</v>
      </c>
      <c r="F336" s="338">
        <v>140</v>
      </c>
      <c r="G336" s="338" t="s">
        <v>1937</v>
      </c>
      <c r="H336" s="347" t="s">
        <v>2371</v>
      </c>
      <c r="I336" s="300">
        <v>42346</v>
      </c>
      <c r="J336" s="338" t="s">
        <v>19</v>
      </c>
      <c r="K336" s="338" t="s">
        <v>22</v>
      </c>
      <c r="L336" s="347" t="s">
        <v>2309</v>
      </c>
      <c r="M336" s="300">
        <v>42352</v>
      </c>
      <c r="N336" s="338">
        <v>140</v>
      </c>
      <c r="O336" s="338" t="s">
        <v>22</v>
      </c>
      <c r="P336" s="447" t="s">
        <v>2652</v>
      </c>
      <c r="Q336" s="136"/>
    </row>
    <row r="337" spans="1:17" s="336" customFormat="1" ht="39">
      <c r="A337" s="134">
        <v>334</v>
      </c>
      <c r="B337" s="138" t="s">
        <v>2308</v>
      </c>
      <c r="C337" s="381" t="s">
        <v>104</v>
      </c>
      <c r="D337" s="144" t="s">
        <v>2727</v>
      </c>
      <c r="E337" s="347" t="s">
        <v>2309</v>
      </c>
      <c r="F337" s="338">
        <v>200</v>
      </c>
      <c r="G337" s="338" t="s">
        <v>1937</v>
      </c>
      <c r="H337" s="347" t="s">
        <v>2371</v>
      </c>
      <c r="I337" s="300">
        <v>42349</v>
      </c>
      <c r="J337" s="338" t="s">
        <v>19</v>
      </c>
      <c r="K337" s="338" t="s">
        <v>22</v>
      </c>
      <c r="L337" s="347" t="s">
        <v>2309</v>
      </c>
      <c r="M337" s="300">
        <v>42352</v>
      </c>
      <c r="N337" s="338">
        <v>200</v>
      </c>
      <c r="O337" s="338" t="s">
        <v>22</v>
      </c>
      <c r="P337" s="447" t="s">
        <v>2849</v>
      </c>
      <c r="Q337" s="136"/>
    </row>
    <row r="338" spans="1:17" s="336" customFormat="1" ht="42.75" customHeight="1">
      <c r="A338" s="134">
        <v>335</v>
      </c>
      <c r="B338" s="138" t="s">
        <v>250</v>
      </c>
      <c r="C338" s="381" t="s">
        <v>104</v>
      </c>
      <c r="D338" s="144" t="s">
        <v>2727</v>
      </c>
      <c r="E338" s="347" t="s">
        <v>1599</v>
      </c>
      <c r="F338" s="338">
        <v>10</v>
      </c>
      <c r="G338" s="405" t="s">
        <v>1987</v>
      </c>
      <c r="H338" s="347" t="s">
        <v>2686</v>
      </c>
      <c r="I338" s="300">
        <v>42353</v>
      </c>
      <c r="J338" s="338" t="s">
        <v>19</v>
      </c>
      <c r="K338" s="338" t="s">
        <v>22</v>
      </c>
      <c r="L338" s="347" t="s">
        <v>1599</v>
      </c>
      <c r="M338" s="300">
        <v>42353</v>
      </c>
      <c r="N338" s="338">
        <v>10</v>
      </c>
      <c r="O338" s="338" t="s">
        <v>22</v>
      </c>
      <c r="P338" s="447" t="s">
        <v>2677</v>
      </c>
      <c r="Q338" s="136"/>
    </row>
    <row r="339" spans="1:17" s="336" customFormat="1" ht="51.75">
      <c r="A339" s="134">
        <v>336</v>
      </c>
      <c r="B339" s="138" t="s">
        <v>44</v>
      </c>
      <c r="C339" s="452" t="s">
        <v>104</v>
      </c>
      <c r="D339" s="381" t="s">
        <v>490</v>
      </c>
      <c r="E339" s="347" t="s">
        <v>74</v>
      </c>
      <c r="F339" s="338">
        <v>1268.08</v>
      </c>
      <c r="G339" s="405" t="s">
        <v>1937</v>
      </c>
      <c r="H339" s="347" t="s">
        <v>2352</v>
      </c>
      <c r="I339" s="488">
        <v>42257</v>
      </c>
      <c r="J339" s="286" t="s">
        <v>499</v>
      </c>
      <c r="K339" s="338" t="s">
        <v>22</v>
      </c>
      <c r="L339" s="338" t="s">
        <v>74</v>
      </c>
      <c r="M339" s="300">
        <v>42353</v>
      </c>
      <c r="N339" s="338">
        <v>1268.08</v>
      </c>
      <c r="O339" s="338" t="s">
        <v>22</v>
      </c>
      <c r="P339" s="347" t="s">
        <v>2653</v>
      </c>
      <c r="Q339" s="136"/>
    </row>
    <row r="340" spans="1:17" s="336" customFormat="1" ht="36" customHeight="1">
      <c r="A340" s="134">
        <v>337</v>
      </c>
      <c r="B340" s="138" t="s">
        <v>2687</v>
      </c>
      <c r="C340" s="381" t="s">
        <v>104</v>
      </c>
      <c r="D340" s="381" t="s">
        <v>2324</v>
      </c>
      <c r="E340" s="347" t="s">
        <v>2664</v>
      </c>
      <c r="F340" s="338">
        <v>6.13</v>
      </c>
      <c r="G340" s="338" t="s">
        <v>560</v>
      </c>
      <c r="H340" s="456" t="s">
        <v>2688</v>
      </c>
      <c r="I340" s="300">
        <v>42353</v>
      </c>
      <c r="J340" s="338" t="s">
        <v>19</v>
      </c>
      <c r="K340" s="338" t="s">
        <v>22</v>
      </c>
      <c r="L340" s="338" t="s">
        <v>2664</v>
      </c>
      <c r="M340" s="300">
        <v>42353</v>
      </c>
      <c r="N340" s="338">
        <v>6.13</v>
      </c>
      <c r="O340" s="338" t="s">
        <v>22</v>
      </c>
      <c r="P340" s="347" t="s">
        <v>2678</v>
      </c>
      <c r="Q340" s="136"/>
    </row>
    <row r="341" spans="1:17" s="336" customFormat="1" ht="39">
      <c r="A341" s="134">
        <v>338</v>
      </c>
      <c r="B341" s="79" t="s">
        <v>1847</v>
      </c>
      <c r="C341" s="381" t="s">
        <v>104</v>
      </c>
      <c r="D341" s="144" t="s">
        <v>2727</v>
      </c>
      <c r="E341" s="347" t="s">
        <v>431</v>
      </c>
      <c r="F341" s="338">
        <v>164.05</v>
      </c>
      <c r="G341" s="338" t="s">
        <v>560</v>
      </c>
      <c r="H341" s="347" t="s">
        <v>2363</v>
      </c>
      <c r="I341" s="300">
        <v>42354</v>
      </c>
      <c r="J341" s="338" t="s">
        <v>19</v>
      </c>
      <c r="K341" s="338" t="s">
        <v>22</v>
      </c>
      <c r="L341" s="338" t="s">
        <v>431</v>
      </c>
      <c r="M341" s="300">
        <v>42354</v>
      </c>
      <c r="N341" s="338">
        <v>164.05</v>
      </c>
      <c r="O341" s="338" t="s">
        <v>22</v>
      </c>
      <c r="P341" s="347" t="s">
        <v>2654</v>
      </c>
      <c r="Q341" s="136"/>
    </row>
    <row r="342" spans="1:17" s="336" customFormat="1" ht="36" customHeight="1">
      <c r="A342" s="134">
        <v>339</v>
      </c>
      <c r="B342" s="79" t="s">
        <v>2674</v>
      </c>
      <c r="C342" s="381" t="s">
        <v>104</v>
      </c>
      <c r="D342" s="144" t="s">
        <v>2727</v>
      </c>
      <c r="E342" s="347" t="s">
        <v>2675</v>
      </c>
      <c r="F342" s="338">
        <v>10.99</v>
      </c>
      <c r="G342" s="338" t="s">
        <v>560</v>
      </c>
      <c r="H342" s="347" t="s">
        <v>2684</v>
      </c>
      <c r="I342" s="300">
        <v>42354</v>
      </c>
      <c r="J342" s="338" t="s">
        <v>19</v>
      </c>
      <c r="K342" s="338" t="s">
        <v>22</v>
      </c>
      <c r="L342" s="338" t="s">
        <v>2675</v>
      </c>
      <c r="M342" s="300">
        <v>42354</v>
      </c>
      <c r="N342" s="338">
        <v>10.99</v>
      </c>
      <c r="O342" s="338" t="s">
        <v>22</v>
      </c>
      <c r="P342" s="347" t="s">
        <v>2676</v>
      </c>
      <c r="Q342" s="136"/>
    </row>
    <row r="343" spans="1:17" s="336" customFormat="1" ht="49.5" customHeight="1">
      <c r="A343" s="134">
        <v>340</v>
      </c>
      <c r="B343" s="79" t="s">
        <v>48</v>
      </c>
      <c r="C343" s="452" t="s">
        <v>104</v>
      </c>
      <c r="D343" s="144" t="s">
        <v>2727</v>
      </c>
      <c r="E343" s="347" t="s">
        <v>77</v>
      </c>
      <c r="F343" s="338">
        <v>2.78</v>
      </c>
      <c r="G343" s="338" t="s">
        <v>1937</v>
      </c>
      <c r="H343" s="347" t="s">
        <v>2341</v>
      </c>
      <c r="I343" s="300">
        <v>42354</v>
      </c>
      <c r="J343" s="402" t="s">
        <v>19</v>
      </c>
      <c r="K343" s="338" t="s">
        <v>22</v>
      </c>
      <c r="L343" s="338" t="s">
        <v>77</v>
      </c>
      <c r="M343" s="300">
        <v>42354</v>
      </c>
      <c r="N343" s="338">
        <v>2.78</v>
      </c>
      <c r="O343" s="338" t="s">
        <v>22</v>
      </c>
      <c r="P343" s="347" t="s">
        <v>2673</v>
      </c>
      <c r="Q343" s="136"/>
    </row>
    <row r="344" spans="1:17" s="336" customFormat="1" ht="36" customHeight="1">
      <c r="A344" s="134">
        <v>341</v>
      </c>
      <c r="B344" s="138" t="s">
        <v>725</v>
      </c>
      <c r="C344" s="381" t="s">
        <v>104</v>
      </c>
      <c r="D344" s="381" t="s">
        <v>2324</v>
      </c>
      <c r="E344" s="347" t="s">
        <v>2664</v>
      </c>
      <c r="F344" s="338">
        <v>22.33</v>
      </c>
      <c r="G344" s="338" t="s">
        <v>560</v>
      </c>
      <c r="H344" s="347" t="s">
        <v>2665</v>
      </c>
      <c r="I344" s="300">
        <v>42354</v>
      </c>
      <c r="J344" s="338" t="s">
        <v>19</v>
      </c>
      <c r="K344" s="338" t="s">
        <v>22</v>
      </c>
      <c r="L344" s="338" t="s">
        <v>2664</v>
      </c>
      <c r="M344" s="300">
        <v>42354</v>
      </c>
      <c r="N344" s="338">
        <v>22.33</v>
      </c>
      <c r="O344" s="338" t="s">
        <v>22</v>
      </c>
      <c r="P344" s="347" t="s">
        <v>2666</v>
      </c>
      <c r="Q344" s="136"/>
    </row>
    <row r="345" spans="1:17" s="336" customFormat="1" ht="49.5" customHeight="1">
      <c r="A345" s="134">
        <v>342</v>
      </c>
      <c r="B345" s="79" t="s">
        <v>1945</v>
      </c>
      <c r="C345" s="381" t="s">
        <v>104</v>
      </c>
      <c r="D345" s="144" t="s">
        <v>2727</v>
      </c>
      <c r="E345" s="347" t="s">
        <v>1946</v>
      </c>
      <c r="F345" s="338">
        <v>335.3</v>
      </c>
      <c r="G345" s="338" t="s">
        <v>560</v>
      </c>
      <c r="H345" s="347" t="s">
        <v>2362</v>
      </c>
      <c r="I345" s="300">
        <v>42354</v>
      </c>
      <c r="J345" s="338" t="s">
        <v>19</v>
      </c>
      <c r="K345" s="338" t="s">
        <v>22</v>
      </c>
      <c r="L345" s="338" t="s">
        <v>1946</v>
      </c>
      <c r="M345" s="300">
        <v>42354</v>
      </c>
      <c r="N345" s="338">
        <v>335.3</v>
      </c>
      <c r="O345" s="338" t="s">
        <v>22</v>
      </c>
      <c r="P345" s="347" t="s">
        <v>2667</v>
      </c>
      <c r="Q345" s="136"/>
    </row>
    <row r="346" spans="1:17" s="336" customFormat="1" ht="43.5" customHeight="1">
      <c r="A346" s="134">
        <v>343</v>
      </c>
      <c r="B346" s="79" t="s">
        <v>2655</v>
      </c>
      <c r="C346" s="381" t="s">
        <v>104</v>
      </c>
      <c r="D346" s="144" t="s">
        <v>2727</v>
      </c>
      <c r="E346" s="489" t="s">
        <v>2656</v>
      </c>
      <c r="F346" s="79">
        <v>500</v>
      </c>
      <c r="G346" s="136" t="s">
        <v>565</v>
      </c>
      <c r="H346" s="453" t="s">
        <v>2348</v>
      </c>
      <c r="I346" s="472">
        <v>42355</v>
      </c>
      <c r="J346" s="338" t="s">
        <v>19</v>
      </c>
      <c r="K346" s="338" t="s">
        <v>22</v>
      </c>
      <c r="L346" s="136" t="s">
        <v>2656</v>
      </c>
      <c r="M346" s="472">
        <v>42355</v>
      </c>
      <c r="N346" s="136">
        <v>500</v>
      </c>
      <c r="O346" s="338" t="s">
        <v>22</v>
      </c>
      <c r="P346" s="489" t="s">
        <v>2657</v>
      </c>
      <c r="Q346" s="136"/>
    </row>
    <row r="347" spans="1:17" s="336" customFormat="1" ht="48" customHeight="1">
      <c r="A347" s="134">
        <v>344</v>
      </c>
      <c r="B347" s="79" t="s">
        <v>2659</v>
      </c>
      <c r="C347" s="381" t="s">
        <v>104</v>
      </c>
      <c r="D347" s="144" t="s">
        <v>2727</v>
      </c>
      <c r="E347" s="347" t="s">
        <v>2059</v>
      </c>
      <c r="F347" s="338">
        <v>405.75</v>
      </c>
      <c r="G347" s="338" t="s">
        <v>1937</v>
      </c>
      <c r="H347" s="347" t="s">
        <v>2319</v>
      </c>
      <c r="I347" s="300">
        <v>42355</v>
      </c>
      <c r="J347" s="338" t="s">
        <v>19</v>
      </c>
      <c r="K347" s="338" t="s">
        <v>22</v>
      </c>
      <c r="L347" s="338" t="s">
        <v>2059</v>
      </c>
      <c r="M347" s="300">
        <v>42355</v>
      </c>
      <c r="N347" s="338">
        <v>405.75</v>
      </c>
      <c r="O347" s="338" t="s">
        <v>22</v>
      </c>
      <c r="P347" s="347" t="s">
        <v>2660</v>
      </c>
      <c r="Q347" s="136"/>
    </row>
    <row r="348" spans="1:17" s="336" customFormat="1" ht="48" customHeight="1">
      <c r="A348" s="134">
        <v>345</v>
      </c>
      <c r="B348" s="79" t="s">
        <v>831</v>
      </c>
      <c r="C348" s="381" t="s">
        <v>104</v>
      </c>
      <c r="D348" s="144" t="s">
        <v>2727</v>
      </c>
      <c r="E348" s="347" t="s">
        <v>2691</v>
      </c>
      <c r="F348" s="338">
        <v>230</v>
      </c>
      <c r="G348" s="338" t="s">
        <v>1937</v>
      </c>
      <c r="H348" s="347" t="s">
        <v>2339</v>
      </c>
      <c r="I348" s="300">
        <v>42355</v>
      </c>
      <c r="J348" s="338" t="s">
        <v>19</v>
      </c>
      <c r="K348" s="338" t="s">
        <v>22</v>
      </c>
      <c r="L348" s="338" t="s">
        <v>2691</v>
      </c>
      <c r="M348" s="300">
        <v>42355</v>
      </c>
      <c r="N348" s="338">
        <v>230</v>
      </c>
      <c r="O348" s="338" t="s">
        <v>22</v>
      </c>
      <c r="P348" s="347" t="s">
        <v>2692</v>
      </c>
      <c r="Q348" s="136"/>
    </row>
    <row r="349" spans="1:17" s="336" customFormat="1" ht="51.75" customHeight="1">
      <c r="A349" s="134">
        <v>346</v>
      </c>
      <c r="B349" s="138" t="s">
        <v>692</v>
      </c>
      <c r="C349" s="381" t="s">
        <v>104</v>
      </c>
      <c r="D349" s="144" t="s">
        <v>2727</v>
      </c>
      <c r="E349" s="347" t="s">
        <v>95</v>
      </c>
      <c r="F349" s="338">
        <v>15.67</v>
      </c>
      <c r="G349" s="338" t="s">
        <v>560</v>
      </c>
      <c r="H349" s="347" t="s">
        <v>2394</v>
      </c>
      <c r="I349" s="300">
        <v>42361</v>
      </c>
      <c r="J349" s="402" t="s">
        <v>19</v>
      </c>
      <c r="K349" s="338" t="s">
        <v>22</v>
      </c>
      <c r="L349" s="347" t="s">
        <v>95</v>
      </c>
      <c r="M349" s="300">
        <v>42361</v>
      </c>
      <c r="N349" s="338">
        <v>15.67</v>
      </c>
      <c r="O349" s="338" t="s">
        <v>22</v>
      </c>
      <c r="P349" s="347" t="s">
        <v>2662</v>
      </c>
      <c r="Q349" s="136"/>
    </row>
    <row r="350" spans="1:17" s="336" customFormat="1" ht="51" customHeight="1">
      <c r="A350" s="134">
        <v>347</v>
      </c>
      <c r="B350" s="138" t="s">
        <v>53</v>
      </c>
      <c r="C350" s="381" t="s">
        <v>104</v>
      </c>
      <c r="D350" s="144" t="s">
        <v>2727</v>
      </c>
      <c r="E350" s="347" t="s">
        <v>2694</v>
      </c>
      <c r="F350" s="338">
        <v>16.81</v>
      </c>
      <c r="G350" s="338" t="s">
        <v>560</v>
      </c>
      <c r="H350" s="347" t="s">
        <v>2391</v>
      </c>
      <c r="I350" s="300">
        <v>42361</v>
      </c>
      <c r="J350" s="402" t="s">
        <v>19</v>
      </c>
      <c r="K350" s="338" t="s">
        <v>22</v>
      </c>
      <c r="L350" s="347" t="s">
        <v>2694</v>
      </c>
      <c r="M350" s="300">
        <v>42361</v>
      </c>
      <c r="N350" s="338">
        <v>16.81</v>
      </c>
      <c r="O350" s="338" t="s">
        <v>22</v>
      </c>
      <c r="P350" s="347" t="s">
        <v>2695</v>
      </c>
      <c r="Q350" s="136"/>
    </row>
    <row r="351" spans="1:17" s="336" customFormat="1" ht="48" customHeight="1">
      <c r="A351" s="134">
        <v>348</v>
      </c>
      <c r="B351" s="79" t="s">
        <v>48</v>
      </c>
      <c r="C351" s="452" t="s">
        <v>104</v>
      </c>
      <c r="D351" s="144" t="s">
        <v>2727</v>
      </c>
      <c r="E351" s="347" t="s">
        <v>77</v>
      </c>
      <c r="F351" s="338">
        <v>0.84</v>
      </c>
      <c r="G351" s="338" t="s">
        <v>1937</v>
      </c>
      <c r="H351" s="347" t="s">
        <v>2341</v>
      </c>
      <c r="I351" s="300">
        <v>42367</v>
      </c>
      <c r="J351" s="402" t="s">
        <v>19</v>
      </c>
      <c r="K351" s="338" t="s">
        <v>22</v>
      </c>
      <c r="L351" s="338" t="s">
        <v>77</v>
      </c>
      <c r="M351" s="300">
        <v>42367</v>
      </c>
      <c r="N351" s="338">
        <v>0.84</v>
      </c>
      <c r="O351" s="338" t="s">
        <v>22</v>
      </c>
      <c r="P351" s="347" t="s">
        <v>2663</v>
      </c>
      <c r="Q351" s="136"/>
    </row>
    <row r="352" spans="1:17" s="336" customFormat="1" ht="48" customHeight="1">
      <c r="A352" s="134">
        <v>349</v>
      </c>
      <c r="B352" s="138" t="s">
        <v>657</v>
      </c>
      <c r="C352" s="484" t="s">
        <v>104</v>
      </c>
      <c r="D352" s="144" t="s">
        <v>2727</v>
      </c>
      <c r="E352" s="347" t="s">
        <v>668</v>
      </c>
      <c r="F352" s="338">
        <v>120</v>
      </c>
      <c r="G352" s="338" t="s">
        <v>1937</v>
      </c>
      <c r="H352" s="347" t="s">
        <v>2698</v>
      </c>
      <c r="I352" s="300">
        <v>42368</v>
      </c>
      <c r="J352" s="402" t="s">
        <v>19</v>
      </c>
      <c r="K352" s="338" t="s">
        <v>22</v>
      </c>
      <c r="L352" s="347" t="s">
        <v>668</v>
      </c>
      <c r="M352" s="300">
        <v>42368</v>
      </c>
      <c r="N352" s="338">
        <v>120</v>
      </c>
      <c r="O352" s="338" t="s">
        <v>22</v>
      </c>
      <c r="P352" s="347" t="s">
        <v>2689</v>
      </c>
      <c r="Q352" s="136"/>
    </row>
    <row r="353" spans="1:17" ht="34.5" customHeight="1">
      <c r="A353" s="136"/>
      <c r="B353" s="490" t="s">
        <v>2303</v>
      </c>
      <c r="C353" s="491"/>
      <c r="D353" s="492"/>
      <c r="E353" s="493"/>
      <c r="F353" s="136"/>
      <c r="G353" s="136"/>
      <c r="H353" s="453"/>
      <c r="J353" s="136"/>
      <c r="K353" s="136"/>
      <c r="L353" s="136"/>
      <c r="M353" s="477"/>
      <c r="N353" s="136"/>
      <c r="O353" s="136"/>
      <c r="P353" s="489"/>
      <c r="Q353" s="136"/>
    </row>
    <row r="354" spans="1:17" ht="12.75">
      <c r="A354" s="136"/>
      <c r="B354" s="490" t="s">
        <v>2304</v>
      </c>
      <c r="C354" s="494"/>
      <c r="D354" s="495"/>
      <c r="E354" s="496"/>
      <c r="F354" s="136"/>
      <c r="G354" s="136"/>
      <c r="H354" s="453"/>
      <c r="J354" s="136"/>
      <c r="K354" s="136"/>
      <c r="L354" s="136"/>
      <c r="M354" s="477"/>
      <c r="N354" s="136"/>
      <c r="O354" s="136"/>
      <c r="P354" s="489"/>
      <c r="Q354" s="136"/>
    </row>
    <row r="355" spans="1:17" ht="15">
      <c r="A355" s="136"/>
      <c r="B355" s="490" t="s">
        <v>2305</v>
      </c>
      <c r="C355" s="491"/>
      <c r="D355" s="495"/>
      <c r="E355" s="493"/>
      <c r="F355" s="136"/>
      <c r="G355" s="136"/>
      <c r="H355" s="453"/>
      <c r="J355" s="136"/>
      <c r="K355" s="136"/>
      <c r="L355" s="136"/>
      <c r="M355" s="477"/>
      <c r="N355" s="136"/>
      <c r="O355" s="136"/>
      <c r="P355" s="489"/>
      <c r="Q355" s="136"/>
    </row>
    <row r="356" spans="2:9" ht="15">
      <c r="B356" s="497"/>
      <c r="C356" s="255"/>
      <c r="D356" s="498"/>
      <c r="E356" s="499"/>
      <c r="H356" s="500"/>
      <c r="I356" s="303"/>
    </row>
    <row r="357" spans="2:9" ht="12.75">
      <c r="B357" s="497" t="s">
        <v>2306</v>
      </c>
      <c r="C357" s="254"/>
      <c r="D357" s="257"/>
      <c r="E357" s="501"/>
      <c r="H357" s="500"/>
      <c r="I357" s="303"/>
    </row>
    <row r="358" spans="2:9" ht="15">
      <c r="B358" s="497" t="s">
        <v>2850</v>
      </c>
      <c r="C358" s="254"/>
      <c r="D358" s="498"/>
      <c r="E358" s="499"/>
      <c r="H358" s="500"/>
      <c r="I358" s="303"/>
    </row>
    <row r="359" spans="2:9" ht="18.75" customHeight="1">
      <c r="B359" s="497" t="s">
        <v>2851</v>
      </c>
      <c r="C359" s="255"/>
      <c r="D359" s="498"/>
      <c r="E359" s="499"/>
      <c r="H359" s="500"/>
      <c r="I359" s="303"/>
    </row>
    <row r="360" spans="2:9" ht="19.5" customHeight="1">
      <c r="B360" s="502"/>
      <c r="C360" s="255"/>
      <c r="D360" s="498"/>
      <c r="E360" s="499"/>
      <c r="H360" s="500"/>
      <c r="I360" s="303"/>
    </row>
    <row r="361" spans="2:9" ht="15">
      <c r="B361" s="503"/>
      <c r="C361" s="256"/>
      <c r="D361" s="498"/>
      <c r="E361" s="499"/>
      <c r="H361" s="500"/>
      <c r="I361" s="303"/>
    </row>
    <row r="362" spans="2:9" ht="15">
      <c r="B362" s="503"/>
      <c r="C362" s="256"/>
      <c r="D362" s="498"/>
      <c r="E362" s="499"/>
      <c r="H362" s="500"/>
      <c r="I362" s="303"/>
    </row>
    <row r="363" spans="2:9" ht="15">
      <c r="B363" s="503"/>
      <c r="C363" s="256"/>
      <c r="D363" s="498"/>
      <c r="E363" s="499"/>
      <c r="H363" s="500"/>
      <c r="I363" s="303"/>
    </row>
    <row r="364" spans="2:9" ht="27.75" customHeight="1">
      <c r="B364" s="263" t="s">
        <v>2852</v>
      </c>
      <c r="C364" s="148" t="s">
        <v>104</v>
      </c>
      <c r="H364" s="500"/>
      <c r="I364" s="303"/>
    </row>
    <row r="365" spans="2:9" ht="19.5" customHeight="1">
      <c r="B365" s="148" t="s">
        <v>2324</v>
      </c>
      <c r="C365" s="259" t="s">
        <v>2325</v>
      </c>
      <c r="H365" s="500"/>
      <c r="I365" s="303"/>
    </row>
    <row r="366" spans="2:9" ht="34.5" customHeight="1">
      <c r="B366" s="504" t="s">
        <v>2326</v>
      </c>
      <c r="C366" s="148" t="s">
        <v>2853</v>
      </c>
      <c r="H366" s="500"/>
      <c r="I366" s="303"/>
    </row>
    <row r="367" ht="12.75">
      <c r="H367" s="500"/>
    </row>
    <row r="368" ht="12.75">
      <c r="H368" s="500"/>
    </row>
    <row r="369" spans="1:8" ht="36">
      <c r="A369" s="263" t="s">
        <v>2854</v>
      </c>
      <c r="B369" s="148" t="s">
        <v>2855</v>
      </c>
      <c r="H369" s="500"/>
    </row>
    <row r="370" ht="12.75">
      <c r="H370" s="500"/>
    </row>
    <row r="371" ht="12.75">
      <c r="H371" s="500"/>
    </row>
    <row r="372" ht="12.75">
      <c r="H372" s="500"/>
    </row>
    <row r="373" ht="12.75">
      <c r="H373" s="500"/>
    </row>
    <row r="374" ht="12.75">
      <c r="H374" s="500"/>
    </row>
    <row r="375" ht="12.75">
      <c r="H375" s="500"/>
    </row>
    <row r="376" ht="12.75">
      <c r="H376" s="500"/>
    </row>
    <row r="377" ht="12.75">
      <c r="H377" s="500"/>
    </row>
    <row r="378" ht="12.75">
      <c r="H378" s="500"/>
    </row>
    <row r="379" ht="12.75">
      <c r="H379" s="500"/>
    </row>
    <row r="380" ht="12.75">
      <c r="H380" s="500"/>
    </row>
    <row r="381" ht="12.75">
      <c r="H381" s="500"/>
    </row>
    <row r="382" ht="12.75">
      <c r="H382" s="500"/>
    </row>
    <row r="383" ht="12.75">
      <c r="H383" s="500"/>
    </row>
    <row r="384" ht="12.75">
      <c r="H384" s="500"/>
    </row>
    <row r="385" ht="12.75">
      <c r="H385" s="500"/>
    </row>
    <row r="386" ht="12.75">
      <c r="H386" s="500"/>
    </row>
    <row r="387" ht="12.75">
      <c r="H387" s="500"/>
    </row>
    <row r="388" ht="12.75">
      <c r="H388" s="500"/>
    </row>
    <row r="389" ht="12.75">
      <c r="H389" s="500"/>
    </row>
    <row r="390" ht="12.75">
      <c r="H390" s="500"/>
    </row>
    <row r="391" ht="12.75">
      <c r="H391" s="500"/>
    </row>
    <row r="392" ht="12.75">
      <c r="H392" s="500"/>
    </row>
    <row r="393" ht="12.75">
      <c r="H393" s="500"/>
    </row>
    <row r="394" ht="12.75">
      <c r="H394" s="500"/>
    </row>
    <row r="395" ht="12.75">
      <c r="H395" s="500"/>
    </row>
    <row r="396" ht="12.75">
      <c r="H396" s="500"/>
    </row>
    <row r="397" ht="12.75">
      <c r="H397" s="500"/>
    </row>
    <row r="398" ht="12.75">
      <c r="H398" s="500"/>
    </row>
    <row r="399" ht="12.75">
      <c r="H399" s="500"/>
    </row>
    <row r="400" ht="12.75">
      <c r="H400" s="500"/>
    </row>
    <row r="401" ht="12.75">
      <c r="H401" s="500"/>
    </row>
    <row r="402" ht="12.75">
      <c r="H402" s="500"/>
    </row>
    <row r="403" ht="12.75">
      <c r="H403" s="500"/>
    </row>
    <row r="404" ht="12.75">
      <c r="H404" s="500"/>
    </row>
    <row r="405" ht="12.75">
      <c r="H405" s="500"/>
    </row>
    <row r="406" ht="12.75">
      <c r="H406" s="500"/>
    </row>
    <row r="407" ht="12.75">
      <c r="H407" s="500"/>
    </row>
    <row r="408" ht="12.75">
      <c r="H408" s="500"/>
    </row>
    <row r="409" ht="12.75">
      <c r="H409" s="500"/>
    </row>
    <row r="410" ht="12.75">
      <c r="H410" s="500"/>
    </row>
    <row r="411" ht="12.75">
      <c r="H411" s="500"/>
    </row>
    <row r="412" ht="12.75">
      <c r="H412" s="500"/>
    </row>
    <row r="413" ht="12.75">
      <c r="H413" s="500"/>
    </row>
    <row r="414" ht="12.75">
      <c r="H414" s="500"/>
    </row>
    <row r="415" ht="12.75">
      <c r="H415" s="500"/>
    </row>
    <row r="416" ht="12.75">
      <c r="H416" s="500"/>
    </row>
    <row r="417" ht="12.75">
      <c r="H417" s="500"/>
    </row>
    <row r="418" ht="12.75">
      <c r="H418" s="500"/>
    </row>
    <row r="419" ht="12.75">
      <c r="H419" s="500"/>
    </row>
    <row r="420" ht="12.75">
      <c r="H420" s="500"/>
    </row>
    <row r="421" ht="12.75">
      <c r="H421" s="500"/>
    </row>
    <row r="422" ht="12.75">
      <c r="H422" s="500"/>
    </row>
    <row r="423" ht="12.75">
      <c r="H423" s="500"/>
    </row>
    <row r="424" ht="12.75">
      <c r="H424" s="500"/>
    </row>
    <row r="425" ht="12.75">
      <c r="H425" s="500"/>
    </row>
    <row r="426" ht="12.75">
      <c r="H426" s="500"/>
    </row>
    <row r="427" ht="12.75">
      <c r="H427" s="500"/>
    </row>
    <row r="428" ht="12.75">
      <c r="H428" s="500"/>
    </row>
    <row r="429" ht="12.75">
      <c r="H429" s="500"/>
    </row>
    <row r="430" ht="12.75">
      <c r="H430" s="500"/>
    </row>
    <row r="431" ht="12.75">
      <c r="H431" s="500"/>
    </row>
    <row r="432" ht="12.75">
      <c r="H432" s="500"/>
    </row>
    <row r="433" ht="12.75">
      <c r="H433" s="500"/>
    </row>
    <row r="434" ht="12.75">
      <c r="H434" s="500"/>
    </row>
    <row r="435" ht="12.75">
      <c r="H435" s="500"/>
    </row>
  </sheetData>
  <sheetProtection/>
  <autoFilter ref="B2:P355"/>
  <mergeCells count="12">
    <mergeCell ref="F2:F3"/>
    <mergeCell ref="J2:J3"/>
    <mergeCell ref="L2:L3"/>
    <mergeCell ref="N2:N3"/>
    <mergeCell ref="A1:A3"/>
    <mergeCell ref="B1:D1"/>
    <mergeCell ref="E1:K1"/>
    <mergeCell ref="L1:N1"/>
    <mergeCell ref="B2:B3"/>
    <mergeCell ref="C2:C3"/>
    <mergeCell ref="D2:D3"/>
    <mergeCell ref="E2:E3"/>
  </mergeCells>
  <printOptions/>
  <pageMargins left="0.75" right="0.75" top="1" bottom="1" header="0.5" footer="0.5"/>
  <pageSetup orientation="portrait" paperSize="9"/>
  <colBreaks count="1" manualBreakCount="1">
    <brk id="7" max="65535" man="1"/>
  </colBreaks>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5.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41"/>
  <sheetViews>
    <sheetView zoomScale="75" zoomScaleNormal="75" workbookViewId="0" topLeftCell="D20">
      <selection activeCell="Q27" sqref="Q27"/>
    </sheetView>
  </sheetViews>
  <sheetFormatPr defaultColWidth="11.00390625" defaultRowHeight="15.75"/>
  <cols>
    <col min="1" max="1" width="11.00390625" style="0" customWidth="1"/>
    <col min="2" max="2" width="25.375" style="0" customWidth="1"/>
    <col min="3" max="3" width="16.00390625" style="0" customWidth="1"/>
    <col min="4" max="4" width="28.625" style="0" customWidth="1"/>
    <col min="5" max="5" width="21.50390625" style="0" customWidth="1"/>
    <col min="6" max="6" width="11.00390625" style="0" customWidth="1"/>
    <col min="7" max="7" width="15.50390625" style="0" customWidth="1"/>
    <col min="8" max="13" width="11.00390625" style="0" customWidth="1"/>
    <col min="14" max="14" width="17.50390625" style="0" customWidth="1"/>
    <col min="15" max="15" width="17.00390625" style="0" customWidth="1"/>
    <col min="16" max="18" width="11.00390625" style="0" customWidth="1"/>
    <col min="19" max="19" width="11.625" style="0" customWidth="1"/>
  </cols>
  <sheetData>
    <row r="1" spans="1:18" ht="15.75" thickBot="1">
      <c r="A1" s="519" t="s">
        <v>0</v>
      </c>
      <c r="B1" s="522" t="s">
        <v>1</v>
      </c>
      <c r="C1" s="523"/>
      <c r="D1" s="523"/>
      <c r="E1" s="523"/>
      <c r="F1" s="523"/>
      <c r="G1" s="524"/>
      <c r="H1" s="536" t="s">
        <v>2</v>
      </c>
      <c r="I1" s="537"/>
      <c r="J1" s="537"/>
      <c r="K1" s="537"/>
      <c r="L1" s="537"/>
      <c r="M1" s="523"/>
      <c r="N1" s="524"/>
      <c r="O1" s="538" t="s">
        <v>3</v>
      </c>
      <c r="P1" s="523"/>
      <c r="Q1" s="524"/>
      <c r="R1" s="2"/>
    </row>
    <row r="2" spans="1:19" ht="72">
      <c r="A2" s="520"/>
      <c r="B2" s="530" t="s">
        <v>4</v>
      </c>
      <c r="C2" s="532" t="s">
        <v>5</v>
      </c>
      <c r="D2" s="236" t="s">
        <v>2046</v>
      </c>
      <c r="E2" s="236" t="s">
        <v>2049</v>
      </c>
      <c r="F2" s="236" t="s">
        <v>2047</v>
      </c>
      <c r="G2" s="514" t="s">
        <v>6</v>
      </c>
      <c r="H2" s="542" t="s">
        <v>7</v>
      </c>
      <c r="I2" s="542" t="s">
        <v>18</v>
      </c>
      <c r="J2" s="235" t="s">
        <v>1920</v>
      </c>
      <c r="K2" s="235" t="s">
        <v>1922</v>
      </c>
      <c r="L2" s="235" t="s">
        <v>1921</v>
      </c>
      <c r="M2" s="534" t="s">
        <v>8</v>
      </c>
      <c r="N2" s="3" t="s">
        <v>9</v>
      </c>
      <c r="O2" s="534" t="s">
        <v>11</v>
      </c>
      <c r="P2" s="4" t="s">
        <v>23</v>
      </c>
      <c r="Q2" s="534" t="s">
        <v>12</v>
      </c>
      <c r="R2" s="5" t="s">
        <v>9</v>
      </c>
      <c r="S2" s="237"/>
    </row>
    <row r="3" spans="1:19" ht="36">
      <c r="A3" s="520"/>
      <c r="B3" s="539"/>
      <c r="C3" s="540"/>
      <c r="D3" s="238"/>
      <c r="E3" s="238"/>
      <c r="F3" s="238"/>
      <c r="G3" s="541"/>
      <c r="H3" s="543"/>
      <c r="I3" s="543"/>
      <c r="J3" s="239"/>
      <c r="K3" s="239"/>
      <c r="L3" s="239"/>
      <c r="M3" s="535"/>
      <c r="N3" s="34" t="s">
        <v>10</v>
      </c>
      <c r="O3" s="535"/>
      <c r="P3" s="6"/>
      <c r="Q3" s="535"/>
      <c r="R3" s="34" t="s">
        <v>10</v>
      </c>
      <c r="S3" s="237"/>
    </row>
    <row r="4" spans="1:19" ht="15">
      <c r="A4" s="240"/>
      <c r="B4" s="240"/>
      <c r="C4" s="240"/>
      <c r="D4" s="240"/>
      <c r="E4" s="240"/>
      <c r="F4" s="240"/>
      <c r="G4" s="240"/>
      <c r="H4" s="240"/>
      <c r="I4" s="240"/>
      <c r="J4" s="240"/>
      <c r="K4" s="240"/>
      <c r="L4" s="240"/>
      <c r="M4" s="240"/>
      <c r="N4" s="240"/>
      <c r="O4" s="240"/>
      <c r="P4" s="240"/>
      <c r="Q4" s="240"/>
      <c r="R4" s="240"/>
      <c r="S4" s="237"/>
    </row>
    <row r="5" spans="1:19" ht="43.5" customHeight="1">
      <c r="A5" s="244"/>
      <c r="B5" s="241" t="s">
        <v>2044</v>
      </c>
      <c r="C5" s="242" t="s">
        <v>496</v>
      </c>
      <c r="D5" s="242" t="s">
        <v>2054</v>
      </c>
      <c r="E5" s="243" t="s">
        <v>2050</v>
      </c>
      <c r="F5" s="244">
        <v>7300</v>
      </c>
      <c r="G5" s="243" t="s">
        <v>482</v>
      </c>
      <c r="H5" s="244"/>
      <c r="I5" s="244"/>
      <c r="J5" s="244"/>
      <c r="K5" s="244"/>
      <c r="L5" s="244"/>
      <c r="M5" s="244"/>
      <c r="N5" s="244"/>
      <c r="O5" s="244"/>
      <c r="P5" s="244"/>
      <c r="Q5" s="244"/>
      <c r="R5" s="244"/>
      <c r="S5" s="237"/>
    </row>
    <row r="6" spans="1:19" ht="30">
      <c r="A6" s="244"/>
      <c r="B6" s="244"/>
      <c r="C6" s="244"/>
      <c r="D6" s="245" t="s">
        <v>2055</v>
      </c>
      <c r="E6" s="244" t="s">
        <v>2051</v>
      </c>
      <c r="F6" s="244">
        <v>9000.56</v>
      </c>
      <c r="G6" s="244"/>
      <c r="H6" s="244"/>
      <c r="I6" s="244"/>
      <c r="J6" s="244"/>
      <c r="K6" s="244"/>
      <c r="L6" s="244"/>
      <c r="M6" s="244"/>
      <c r="N6" s="244"/>
      <c r="O6" s="244"/>
      <c r="P6" s="244"/>
      <c r="Q6" s="244"/>
      <c r="R6" s="244"/>
      <c r="S6" s="237"/>
    </row>
    <row r="7" spans="1:19" ht="30">
      <c r="A7" s="244"/>
      <c r="B7" s="244"/>
      <c r="C7" s="244"/>
      <c r="D7" s="245" t="s">
        <v>2053</v>
      </c>
      <c r="E7" s="244" t="s">
        <v>2051</v>
      </c>
      <c r="F7" s="244">
        <v>5000</v>
      </c>
      <c r="G7" s="244"/>
      <c r="H7" s="244"/>
      <c r="I7" s="244">
        <v>5000</v>
      </c>
      <c r="J7" s="244"/>
      <c r="K7" s="244"/>
      <c r="L7" s="244"/>
      <c r="M7" s="9" t="s">
        <v>19</v>
      </c>
      <c r="N7" s="244"/>
      <c r="O7" s="244" t="s">
        <v>2048</v>
      </c>
      <c r="P7" s="244" t="s">
        <v>2052</v>
      </c>
      <c r="Q7" s="244">
        <v>5000</v>
      </c>
      <c r="R7" s="244"/>
      <c r="S7" s="237"/>
    </row>
    <row r="8" spans="1:19" ht="15">
      <c r="A8" s="246"/>
      <c r="B8" s="246"/>
      <c r="C8" s="246"/>
      <c r="D8" s="246"/>
      <c r="E8" s="246"/>
      <c r="F8" s="246"/>
      <c r="G8" s="246"/>
      <c r="H8" s="246"/>
      <c r="I8" s="246"/>
      <c r="J8" s="246"/>
      <c r="K8" s="246"/>
      <c r="L8" s="246"/>
      <c r="M8" s="246"/>
      <c r="N8" s="246"/>
      <c r="O8" s="246"/>
      <c r="P8" s="246"/>
      <c r="Q8" s="246"/>
      <c r="R8" s="246"/>
      <c r="S8" s="237"/>
    </row>
    <row r="9" spans="1:19" ht="39">
      <c r="A9" s="244"/>
      <c r="B9" s="241" t="s">
        <v>2082</v>
      </c>
      <c r="C9" s="242" t="s">
        <v>496</v>
      </c>
      <c r="D9" s="244" t="s">
        <v>1912</v>
      </c>
      <c r="E9" s="244" t="s">
        <v>2097</v>
      </c>
      <c r="F9" s="244">
        <v>1788.67</v>
      </c>
      <c r="G9" s="244"/>
      <c r="H9" s="244"/>
      <c r="I9" s="244">
        <v>1788.67</v>
      </c>
      <c r="J9" s="244"/>
      <c r="K9" s="244"/>
      <c r="L9" s="244"/>
      <c r="M9" s="9" t="s">
        <v>19</v>
      </c>
      <c r="N9" s="244"/>
      <c r="O9" s="244" t="s">
        <v>1912</v>
      </c>
      <c r="P9" s="244" t="s">
        <v>1856</v>
      </c>
      <c r="Q9" s="244">
        <v>1788.67</v>
      </c>
      <c r="R9" s="244"/>
      <c r="S9" s="237" t="s">
        <v>2083</v>
      </c>
    </row>
    <row r="10" spans="1:19" ht="30">
      <c r="A10" s="244"/>
      <c r="B10" s="244"/>
      <c r="C10" s="244"/>
      <c r="D10" s="245" t="s">
        <v>2086</v>
      </c>
      <c r="E10" s="244" t="s">
        <v>2096</v>
      </c>
      <c r="F10" s="244"/>
      <c r="G10" s="244"/>
      <c r="H10" s="244"/>
      <c r="I10" s="244"/>
      <c r="J10" s="244"/>
      <c r="K10" s="244"/>
      <c r="L10" s="244"/>
      <c r="M10" s="244"/>
      <c r="N10" s="244"/>
      <c r="O10" s="244"/>
      <c r="P10" s="244"/>
      <c r="Q10" s="244"/>
      <c r="R10" s="244"/>
      <c r="S10" s="237"/>
    </row>
    <row r="11" spans="1:19" ht="15">
      <c r="A11" s="244"/>
      <c r="B11" s="244"/>
      <c r="C11" s="244"/>
      <c r="D11" s="245" t="s">
        <v>648</v>
      </c>
      <c r="E11" s="244" t="s">
        <v>2096</v>
      </c>
      <c r="F11" s="244"/>
      <c r="G11" s="244"/>
      <c r="H11" s="244"/>
      <c r="I11" s="244"/>
      <c r="J11" s="244"/>
      <c r="K11" s="244"/>
      <c r="L11" s="244"/>
      <c r="M11" s="244"/>
      <c r="N11" s="244"/>
      <c r="O11" s="244"/>
      <c r="P11" s="244"/>
      <c r="Q11" s="244"/>
      <c r="R11" s="244"/>
      <c r="S11" s="237"/>
    </row>
    <row r="12" spans="1:19" ht="15">
      <c r="A12" s="244"/>
      <c r="B12" s="244"/>
      <c r="C12" s="244"/>
      <c r="D12" s="244" t="s">
        <v>485</v>
      </c>
      <c r="E12" s="244" t="s">
        <v>2096</v>
      </c>
      <c r="F12" s="244"/>
      <c r="G12" s="244"/>
      <c r="H12" s="244"/>
      <c r="I12" s="244"/>
      <c r="J12" s="244"/>
      <c r="K12" s="244"/>
      <c r="L12" s="244"/>
      <c r="M12" s="244"/>
      <c r="N12" s="244"/>
      <c r="O12" s="244"/>
      <c r="P12" s="244"/>
      <c r="Q12" s="244"/>
      <c r="R12" s="244"/>
      <c r="S12" s="237"/>
    </row>
    <row r="13" spans="1:19" ht="15">
      <c r="A13" s="247"/>
      <c r="B13" s="247"/>
      <c r="C13" s="247"/>
      <c r="D13" s="247"/>
      <c r="E13" s="247"/>
      <c r="F13" s="247"/>
      <c r="G13" s="247"/>
      <c r="H13" s="247"/>
      <c r="I13" s="247"/>
      <c r="J13" s="247"/>
      <c r="K13" s="247"/>
      <c r="L13" s="247"/>
      <c r="M13" s="247"/>
      <c r="N13" s="247"/>
      <c r="O13" s="247"/>
      <c r="P13" s="247"/>
      <c r="Q13" s="247"/>
      <c r="R13" s="247"/>
      <c r="S13" s="237"/>
    </row>
    <row r="14" spans="1:19" ht="45">
      <c r="A14" s="244"/>
      <c r="B14" s="241" t="s">
        <v>2084</v>
      </c>
      <c r="C14" s="242" t="s">
        <v>496</v>
      </c>
      <c r="D14" s="245" t="s">
        <v>2086</v>
      </c>
      <c r="E14" s="244" t="s">
        <v>2098</v>
      </c>
      <c r="F14" s="244"/>
      <c r="G14" s="244"/>
      <c r="H14" s="244"/>
      <c r="I14" s="244"/>
      <c r="J14" s="244"/>
      <c r="K14" s="244"/>
      <c r="L14" s="244"/>
      <c r="M14" s="244"/>
      <c r="N14" s="244"/>
      <c r="O14" s="245" t="s">
        <v>2086</v>
      </c>
      <c r="P14" s="244" t="s">
        <v>1856</v>
      </c>
      <c r="Q14" s="244">
        <v>4112.77</v>
      </c>
      <c r="R14" s="244"/>
      <c r="S14" s="237" t="s">
        <v>2085</v>
      </c>
    </row>
    <row r="15" spans="1:19" ht="15">
      <c r="A15" s="244"/>
      <c r="B15" s="244"/>
      <c r="C15" s="244"/>
      <c r="D15" s="244" t="s">
        <v>2094</v>
      </c>
      <c r="E15" s="244" t="s">
        <v>2096</v>
      </c>
      <c r="F15" s="244"/>
      <c r="G15" s="244"/>
      <c r="H15" s="244"/>
      <c r="I15" s="244"/>
      <c r="J15" s="244"/>
      <c r="K15" s="244"/>
      <c r="L15" s="244"/>
      <c r="M15" s="244"/>
      <c r="N15" s="244"/>
      <c r="O15" s="244"/>
      <c r="P15" s="244"/>
      <c r="Q15" s="244"/>
      <c r="R15" s="244"/>
      <c r="S15" s="237"/>
    </row>
    <row r="16" spans="1:19" ht="15">
      <c r="A16" s="244"/>
      <c r="B16" s="244"/>
      <c r="C16" s="244"/>
      <c r="D16" s="244" t="s">
        <v>2095</v>
      </c>
      <c r="E16" s="244" t="s">
        <v>2096</v>
      </c>
      <c r="F16" s="244"/>
      <c r="G16" s="244"/>
      <c r="H16" s="244"/>
      <c r="I16" s="244"/>
      <c r="J16" s="244"/>
      <c r="K16" s="244"/>
      <c r="L16" s="244"/>
      <c r="M16" s="244"/>
      <c r="N16" s="244"/>
      <c r="O16" s="244"/>
      <c r="P16" s="244"/>
      <c r="Q16" s="244"/>
      <c r="R16" s="244"/>
      <c r="S16" s="237"/>
    </row>
    <row r="17" spans="1:19" ht="15">
      <c r="A17" s="247"/>
      <c r="B17" s="247"/>
      <c r="C17" s="247"/>
      <c r="D17" s="247"/>
      <c r="E17" s="247"/>
      <c r="F17" s="247"/>
      <c r="G17" s="247"/>
      <c r="H17" s="247"/>
      <c r="I17" s="247"/>
      <c r="J17" s="247"/>
      <c r="K17" s="247"/>
      <c r="L17" s="247"/>
      <c r="M17" s="247"/>
      <c r="N17" s="247"/>
      <c r="O17" s="247"/>
      <c r="P17" s="247"/>
      <c r="Q17" s="247"/>
      <c r="R17" s="247"/>
      <c r="S17" s="237"/>
    </row>
    <row r="18" spans="1:19" ht="60">
      <c r="A18" s="244"/>
      <c r="B18" s="241" t="s">
        <v>2090</v>
      </c>
      <c r="C18" s="242" t="s">
        <v>496</v>
      </c>
      <c r="D18" s="245" t="s">
        <v>2087</v>
      </c>
      <c r="E18" s="244" t="s">
        <v>2105</v>
      </c>
      <c r="F18" s="244">
        <v>24519.44</v>
      </c>
      <c r="G18" s="244"/>
      <c r="H18" s="244"/>
      <c r="I18" s="244">
        <v>24519.44</v>
      </c>
      <c r="J18" s="244"/>
      <c r="K18" s="244"/>
      <c r="L18" s="244"/>
      <c r="M18" s="245" t="s">
        <v>2108</v>
      </c>
      <c r="N18" s="244"/>
      <c r="O18" s="245" t="s">
        <v>2087</v>
      </c>
      <c r="P18" s="244" t="s">
        <v>2088</v>
      </c>
      <c r="Q18" s="244">
        <v>28874.76</v>
      </c>
      <c r="R18" s="244"/>
      <c r="S18" s="237" t="s">
        <v>2089</v>
      </c>
    </row>
    <row r="19" spans="1:19" ht="30">
      <c r="A19" s="244"/>
      <c r="B19" s="248"/>
      <c r="C19" s="244"/>
      <c r="D19" s="245" t="s">
        <v>2102</v>
      </c>
      <c r="E19" s="244" t="s">
        <v>2096</v>
      </c>
      <c r="F19" s="244"/>
      <c r="G19" s="244"/>
      <c r="H19" s="244"/>
      <c r="I19" s="244"/>
      <c r="J19" s="244"/>
      <c r="K19" s="244"/>
      <c r="L19" s="244"/>
      <c r="M19" s="244"/>
      <c r="N19" s="244"/>
      <c r="O19" s="245"/>
      <c r="P19" s="244"/>
      <c r="Q19" s="244"/>
      <c r="R19" s="244"/>
      <c r="S19" s="237"/>
    </row>
    <row r="20" spans="1:19" ht="15">
      <c r="A20" s="244"/>
      <c r="B20" s="248"/>
      <c r="C20" s="244"/>
      <c r="D20" s="245" t="s">
        <v>2103</v>
      </c>
      <c r="E20" s="244" t="s">
        <v>2096</v>
      </c>
      <c r="F20" s="244"/>
      <c r="G20" s="244"/>
      <c r="H20" s="244"/>
      <c r="I20" s="244"/>
      <c r="J20" s="244"/>
      <c r="K20" s="244"/>
      <c r="L20" s="244"/>
      <c r="M20" s="244"/>
      <c r="N20" s="244"/>
      <c r="O20" s="245"/>
      <c r="P20" s="244"/>
      <c r="Q20" s="244"/>
      <c r="R20" s="244"/>
      <c r="S20" s="237"/>
    </row>
    <row r="21" spans="1:19" ht="15">
      <c r="A21" s="244"/>
      <c r="B21" s="244"/>
      <c r="C21" s="244"/>
      <c r="D21" s="245" t="s">
        <v>2104</v>
      </c>
      <c r="E21" s="244" t="s">
        <v>2096</v>
      </c>
      <c r="F21" s="244"/>
      <c r="G21" s="244"/>
      <c r="H21" s="244"/>
      <c r="I21" s="244"/>
      <c r="J21" s="244"/>
      <c r="K21" s="244"/>
      <c r="L21" s="244"/>
      <c r="M21" s="244"/>
      <c r="N21" s="244"/>
      <c r="O21" s="244"/>
      <c r="P21" s="244"/>
      <c r="Q21" s="244"/>
      <c r="R21" s="244"/>
      <c r="S21" s="237"/>
    </row>
    <row r="22" spans="1:19" ht="15">
      <c r="A22" s="247"/>
      <c r="B22" s="247"/>
      <c r="C22" s="247"/>
      <c r="D22" s="249"/>
      <c r="E22" s="247"/>
      <c r="F22" s="247"/>
      <c r="G22" s="247"/>
      <c r="H22" s="247"/>
      <c r="I22" s="247"/>
      <c r="J22" s="247"/>
      <c r="K22" s="247"/>
      <c r="L22" s="247"/>
      <c r="M22" s="247"/>
      <c r="N22" s="247"/>
      <c r="O22" s="247"/>
      <c r="P22" s="247"/>
      <c r="Q22" s="247"/>
      <c r="R22" s="247"/>
      <c r="S22" s="237"/>
    </row>
    <row r="23" spans="1:19" ht="60">
      <c r="A23" s="244"/>
      <c r="B23" s="250" t="s">
        <v>2091</v>
      </c>
      <c r="C23" s="242" t="s">
        <v>496</v>
      </c>
      <c r="D23" s="244" t="s">
        <v>949</v>
      </c>
      <c r="E23" s="244" t="s">
        <v>1813</v>
      </c>
      <c r="F23" s="244">
        <v>3502.95</v>
      </c>
      <c r="G23" s="244"/>
      <c r="H23" s="244"/>
      <c r="I23" s="244">
        <v>3502.95</v>
      </c>
      <c r="J23" s="244"/>
      <c r="K23" s="244"/>
      <c r="L23" s="244"/>
      <c r="M23" s="9" t="s">
        <v>19</v>
      </c>
      <c r="N23" s="245" t="s">
        <v>2101</v>
      </c>
      <c r="O23" s="244"/>
      <c r="P23" s="244" t="s">
        <v>1813</v>
      </c>
      <c r="Q23" s="244">
        <v>3502.95</v>
      </c>
      <c r="R23" s="244"/>
      <c r="S23" s="237" t="s">
        <v>2092</v>
      </c>
    </row>
    <row r="24" spans="1:19" ht="30">
      <c r="A24" s="244"/>
      <c r="B24" s="244"/>
      <c r="C24" s="244"/>
      <c r="D24" s="245" t="s">
        <v>2099</v>
      </c>
      <c r="E24" s="244" t="s">
        <v>2096</v>
      </c>
      <c r="F24" s="244"/>
      <c r="G24" s="244"/>
      <c r="H24" s="244"/>
      <c r="I24" s="244"/>
      <c r="J24" s="244"/>
      <c r="K24" s="244"/>
      <c r="L24" s="244"/>
      <c r="M24" s="244"/>
      <c r="N24" s="244"/>
      <c r="O24" s="244"/>
      <c r="P24" s="244"/>
      <c r="Q24" s="244"/>
      <c r="R24" s="244"/>
      <c r="S24" s="237"/>
    </row>
    <row r="25" spans="1:19" ht="30">
      <c r="A25" s="244"/>
      <c r="B25" s="244"/>
      <c r="C25" s="244"/>
      <c r="D25" s="245" t="s">
        <v>2100</v>
      </c>
      <c r="E25" s="244" t="s">
        <v>1813</v>
      </c>
      <c r="F25" s="244">
        <v>5372.4</v>
      </c>
      <c r="G25" s="244"/>
      <c r="H25" s="244"/>
      <c r="I25" s="244"/>
      <c r="J25" s="244"/>
      <c r="K25" s="244"/>
      <c r="L25" s="244"/>
      <c r="M25" s="244"/>
      <c r="N25" s="244"/>
      <c r="O25" s="244"/>
      <c r="P25" s="244"/>
      <c r="Q25" s="244"/>
      <c r="R25" s="244"/>
      <c r="S25" s="237"/>
    </row>
    <row r="26" spans="1:19" ht="15">
      <c r="A26" s="247"/>
      <c r="B26" s="247"/>
      <c r="C26" s="247"/>
      <c r="D26" s="247"/>
      <c r="E26" s="247"/>
      <c r="F26" s="247"/>
      <c r="G26" s="247"/>
      <c r="H26" s="247"/>
      <c r="I26" s="247"/>
      <c r="J26" s="247"/>
      <c r="K26" s="247"/>
      <c r="L26" s="247"/>
      <c r="M26" s="247"/>
      <c r="N26" s="247"/>
      <c r="O26" s="247"/>
      <c r="P26" s="247"/>
      <c r="Q26" s="247"/>
      <c r="R26" s="247"/>
      <c r="S26" s="237"/>
    </row>
    <row r="27" spans="1:19" ht="60">
      <c r="A27" s="244"/>
      <c r="B27" s="250" t="s">
        <v>164</v>
      </c>
      <c r="C27" s="242" t="s">
        <v>496</v>
      </c>
      <c r="D27" s="244" t="s">
        <v>2093</v>
      </c>
      <c r="E27" s="244" t="s">
        <v>704</v>
      </c>
      <c r="F27" s="244">
        <v>8279.67</v>
      </c>
      <c r="G27" s="244"/>
      <c r="H27" s="244"/>
      <c r="I27" s="244">
        <v>8279.67</v>
      </c>
      <c r="J27" s="244"/>
      <c r="K27" s="244"/>
      <c r="L27" s="244"/>
      <c r="M27" s="245" t="s">
        <v>2108</v>
      </c>
      <c r="N27" s="244"/>
      <c r="O27" s="244"/>
      <c r="P27" s="244" t="s">
        <v>714</v>
      </c>
      <c r="Q27" s="244">
        <v>8279.67</v>
      </c>
      <c r="R27" s="244"/>
      <c r="S27" s="237"/>
    </row>
    <row r="28" spans="1:19" ht="15">
      <c r="A28" s="244"/>
      <c r="B28" s="244"/>
      <c r="C28" s="244"/>
      <c r="D28" s="244" t="s">
        <v>1874</v>
      </c>
      <c r="E28" s="244" t="s">
        <v>2096</v>
      </c>
      <c r="F28" s="244"/>
      <c r="G28" s="244"/>
      <c r="H28" s="244"/>
      <c r="I28" s="244"/>
      <c r="J28" s="244"/>
      <c r="K28" s="244"/>
      <c r="L28" s="244"/>
      <c r="M28" s="244"/>
      <c r="N28" s="244"/>
      <c r="O28" s="244"/>
      <c r="P28" s="244"/>
      <c r="Q28" s="244"/>
      <c r="R28" s="244"/>
      <c r="S28" s="237"/>
    </row>
    <row r="29" spans="1:19" ht="15">
      <c r="A29" s="244"/>
      <c r="B29" s="244"/>
      <c r="C29" s="244"/>
      <c r="D29" s="244" t="s">
        <v>2106</v>
      </c>
      <c r="E29" s="244" t="s">
        <v>2096</v>
      </c>
      <c r="F29" s="244"/>
      <c r="G29" s="244"/>
      <c r="H29" s="244"/>
      <c r="I29" s="244"/>
      <c r="J29" s="244"/>
      <c r="K29" s="244"/>
      <c r="L29" s="244"/>
      <c r="M29" s="244"/>
      <c r="N29" s="244"/>
      <c r="O29" s="244"/>
      <c r="P29" s="244"/>
      <c r="Q29" s="244"/>
      <c r="R29" s="244"/>
      <c r="S29" s="237"/>
    </row>
    <row r="30" spans="1:19" ht="15">
      <c r="A30" s="247"/>
      <c r="B30" s="247"/>
      <c r="C30" s="247"/>
      <c r="D30" s="247"/>
      <c r="E30" s="247"/>
      <c r="F30" s="247"/>
      <c r="G30" s="247"/>
      <c r="H30" s="247"/>
      <c r="I30" s="247"/>
      <c r="J30" s="247"/>
      <c r="K30" s="247"/>
      <c r="L30" s="247"/>
      <c r="M30" s="247"/>
      <c r="N30" s="247"/>
      <c r="O30" s="247"/>
      <c r="P30" s="247"/>
      <c r="Q30" s="247"/>
      <c r="R30" s="247"/>
      <c r="S30" s="237"/>
    </row>
    <row r="31" spans="1:19" ht="30">
      <c r="A31" s="244"/>
      <c r="B31" s="250" t="s">
        <v>2107</v>
      </c>
      <c r="C31" s="244"/>
      <c r="D31" s="244"/>
      <c r="E31" s="244"/>
      <c r="F31" s="244"/>
      <c r="G31" s="244"/>
      <c r="H31" s="244"/>
      <c r="I31" s="244"/>
      <c r="J31" s="244"/>
      <c r="K31" s="244"/>
      <c r="L31" s="244"/>
      <c r="M31" s="244"/>
      <c r="N31" s="244"/>
      <c r="O31" s="244"/>
      <c r="P31" s="244"/>
      <c r="Q31" s="244"/>
      <c r="R31" s="244"/>
      <c r="S31" s="237"/>
    </row>
    <row r="32" spans="1:19" ht="22.5" customHeight="1">
      <c r="A32" s="244"/>
      <c r="B32" s="244"/>
      <c r="C32" s="244"/>
      <c r="D32" s="244"/>
      <c r="E32" s="244"/>
      <c r="F32" s="244"/>
      <c r="G32" s="244"/>
      <c r="H32" s="244"/>
      <c r="I32" s="244"/>
      <c r="J32" s="244"/>
      <c r="K32" s="244"/>
      <c r="L32" s="244"/>
      <c r="M32" s="244"/>
      <c r="N32" s="244"/>
      <c r="O32" s="244"/>
      <c r="P32" s="244"/>
      <c r="Q32" s="244"/>
      <c r="R32" s="244"/>
      <c r="S32" s="237"/>
    </row>
    <row r="33" spans="1:19" ht="25.5" customHeight="1">
      <c r="A33" s="244"/>
      <c r="B33" s="244"/>
      <c r="C33" s="244"/>
      <c r="D33" s="244"/>
      <c r="E33" s="244"/>
      <c r="F33" s="244"/>
      <c r="G33" s="244"/>
      <c r="H33" s="244"/>
      <c r="I33" s="244"/>
      <c r="J33" s="244"/>
      <c r="K33" s="244"/>
      <c r="L33" s="244"/>
      <c r="M33" s="244"/>
      <c r="N33" s="244"/>
      <c r="O33" s="244"/>
      <c r="P33" s="244"/>
      <c r="Q33" s="244"/>
      <c r="R33" s="244"/>
      <c r="S33" s="237"/>
    </row>
    <row r="35" ht="15">
      <c r="Q35">
        <f>SUM(Q9:Q34)</f>
        <v>46558.81999999999</v>
      </c>
    </row>
    <row r="36" spans="6:17" ht="15">
      <c r="F36">
        <f>3502.05/3</f>
        <v>1167.3500000000001</v>
      </c>
      <c r="Q36">
        <f>SUM(Q4:Q35)</f>
        <v>98117.63999999998</v>
      </c>
    </row>
    <row r="41" ht="15">
      <c r="F41">
        <v>1167.35</v>
      </c>
    </row>
  </sheetData>
  <sheetProtection/>
  <mergeCells count="12">
    <mergeCell ref="I2:I3"/>
    <mergeCell ref="M2:M3"/>
    <mergeCell ref="O2:O3"/>
    <mergeCell ref="Q2:Q3"/>
    <mergeCell ref="A1:A3"/>
    <mergeCell ref="B1:G1"/>
    <mergeCell ref="H1:N1"/>
    <mergeCell ref="O1:Q1"/>
    <mergeCell ref="B2:B3"/>
    <mergeCell ref="C2:C3"/>
    <mergeCell ref="G2:G3"/>
    <mergeCell ref="H2:H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403"/>
  <sheetViews>
    <sheetView workbookViewId="0" topLeftCell="A1">
      <selection activeCell="D16" sqref="D16"/>
    </sheetView>
  </sheetViews>
  <sheetFormatPr defaultColWidth="11.00390625" defaultRowHeight="15.75"/>
  <cols>
    <col min="1" max="1" width="4.50390625" style="131" customWidth="1"/>
    <col min="2" max="2" width="37.125" style="0" customWidth="1"/>
    <col min="3" max="3" width="13.875" style="0" customWidth="1"/>
    <col min="4" max="4" width="32.00390625" style="0" customWidth="1"/>
    <col min="5" max="5" width="29.50390625" style="0" customWidth="1"/>
    <col min="6" max="6" width="11.00390625" style="0" customWidth="1"/>
    <col min="7" max="7" width="18.625" style="74" customWidth="1"/>
    <col min="8" max="8" width="16.375" style="0" customWidth="1"/>
    <col min="9" max="9" width="20.00390625" style="0" customWidth="1"/>
    <col min="10" max="10" width="11.875" style="0" customWidth="1"/>
    <col min="11" max="11" width="12.625" style="0" customWidth="1"/>
    <col min="12" max="12" width="15.125" style="0" customWidth="1"/>
  </cols>
  <sheetData>
    <row r="1" spans="1:12" ht="24" customHeight="1" thickBot="1">
      <c r="A1" s="546" t="s">
        <v>0</v>
      </c>
      <c r="B1" s="522" t="s">
        <v>1</v>
      </c>
      <c r="C1" s="523"/>
      <c r="D1" s="524"/>
      <c r="E1" s="538" t="s">
        <v>2</v>
      </c>
      <c r="F1" s="523"/>
      <c r="G1" s="523"/>
      <c r="H1" s="524"/>
      <c r="I1" s="538" t="s">
        <v>3</v>
      </c>
      <c r="J1" s="523"/>
      <c r="K1" s="524"/>
      <c r="L1" s="43"/>
    </row>
    <row r="2" spans="1:12" ht="48">
      <c r="A2" s="547"/>
      <c r="B2" s="548" t="s">
        <v>4</v>
      </c>
      <c r="C2" s="534" t="s">
        <v>5</v>
      </c>
      <c r="D2" s="534" t="s">
        <v>6</v>
      </c>
      <c r="E2" s="534" t="s">
        <v>7</v>
      </c>
      <c r="F2" s="534" t="s">
        <v>18</v>
      </c>
      <c r="G2" s="544" t="s">
        <v>8</v>
      </c>
      <c r="H2" s="3" t="s">
        <v>9</v>
      </c>
      <c r="I2" s="534" t="s">
        <v>11</v>
      </c>
      <c r="J2" s="6" t="s">
        <v>23</v>
      </c>
      <c r="K2" s="534" t="s">
        <v>12</v>
      </c>
      <c r="L2" s="5" t="s">
        <v>9</v>
      </c>
    </row>
    <row r="3" spans="1:12" ht="36" customHeight="1">
      <c r="A3" s="547"/>
      <c r="B3" s="549"/>
      <c r="C3" s="535"/>
      <c r="D3" s="535"/>
      <c r="E3" s="535"/>
      <c r="F3" s="535"/>
      <c r="G3" s="545"/>
      <c r="H3" s="33" t="s">
        <v>10</v>
      </c>
      <c r="I3" s="535"/>
      <c r="J3" s="34"/>
      <c r="K3" s="535"/>
      <c r="L3" s="33" t="s">
        <v>10</v>
      </c>
    </row>
    <row r="4" spans="1:12" ht="39.75" customHeight="1">
      <c r="A4" s="14">
        <v>1</v>
      </c>
      <c r="B4" s="44" t="s">
        <v>124</v>
      </c>
      <c r="C4" s="12" t="s">
        <v>104</v>
      </c>
      <c r="D4" s="14" t="s">
        <v>482</v>
      </c>
      <c r="E4" s="44" t="s">
        <v>260</v>
      </c>
      <c r="F4" s="44">
        <v>39.99</v>
      </c>
      <c r="G4" s="71" t="s">
        <v>19</v>
      </c>
      <c r="H4" s="14" t="s">
        <v>22</v>
      </c>
      <c r="I4" s="44" t="s">
        <v>260</v>
      </c>
      <c r="J4" s="45">
        <v>41646</v>
      </c>
      <c r="K4" s="44">
        <v>39.99</v>
      </c>
      <c r="L4" s="14" t="s">
        <v>22</v>
      </c>
    </row>
    <row r="5" spans="1:12" ht="43.5" customHeight="1">
      <c r="A5" s="14">
        <v>2</v>
      </c>
      <c r="B5" s="44" t="s">
        <v>57</v>
      </c>
      <c r="C5" s="12" t="s">
        <v>104</v>
      </c>
      <c r="D5" s="14" t="s">
        <v>482</v>
      </c>
      <c r="E5" s="44" t="s">
        <v>260</v>
      </c>
      <c r="F5" s="44">
        <v>49.9</v>
      </c>
      <c r="G5" s="71" t="s">
        <v>19</v>
      </c>
      <c r="H5" s="14" t="s">
        <v>22</v>
      </c>
      <c r="I5" s="44" t="s">
        <v>260</v>
      </c>
      <c r="J5" s="45">
        <v>41647</v>
      </c>
      <c r="K5" s="44">
        <v>49.9</v>
      </c>
      <c r="L5" s="14" t="s">
        <v>22</v>
      </c>
    </row>
    <row r="6" spans="1:12" ht="45" customHeight="1">
      <c r="A6" s="14">
        <v>3</v>
      </c>
      <c r="B6" s="44" t="s">
        <v>57</v>
      </c>
      <c r="C6" s="12" t="s">
        <v>104</v>
      </c>
      <c r="D6" s="14" t="s">
        <v>482</v>
      </c>
      <c r="E6" s="44" t="s">
        <v>260</v>
      </c>
      <c r="F6" s="44">
        <v>49.37</v>
      </c>
      <c r="G6" s="71" t="s">
        <v>19</v>
      </c>
      <c r="H6" s="14" t="s">
        <v>22</v>
      </c>
      <c r="I6" s="44" t="s">
        <v>260</v>
      </c>
      <c r="J6" s="45">
        <v>41648</v>
      </c>
      <c r="K6" s="44">
        <v>49.37</v>
      </c>
      <c r="L6" s="14" t="s">
        <v>22</v>
      </c>
    </row>
    <row r="7" spans="1:12" ht="63" customHeight="1">
      <c r="A7" s="14">
        <v>4</v>
      </c>
      <c r="B7" s="44" t="s">
        <v>126</v>
      </c>
      <c r="C7" s="12" t="s">
        <v>104</v>
      </c>
      <c r="D7" s="12" t="s">
        <v>512</v>
      </c>
      <c r="E7" s="44" t="s">
        <v>261</v>
      </c>
      <c r="F7" s="44">
        <v>529.32</v>
      </c>
      <c r="G7" s="71" t="s">
        <v>499</v>
      </c>
      <c r="H7" s="14" t="s">
        <v>22</v>
      </c>
      <c r="I7" s="44" t="s">
        <v>261</v>
      </c>
      <c r="J7" s="45">
        <v>41649</v>
      </c>
      <c r="K7" s="44">
        <v>529.32</v>
      </c>
      <c r="L7" s="14" t="s">
        <v>22</v>
      </c>
    </row>
    <row r="8" spans="1:12" ht="36">
      <c r="A8" s="14">
        <v>5</v>
      </c>
      <c r="B8" s="44" t="s">
        <v>124</v>
      </c>
      <c r="C8" s="12" t="s">
        <v>104</v>
      </c>
      <c r="D8" s="14" t="s">
        <v>482</v>
      </c>
      <c r="E8" s="44" t="s">
        <v>260</v>
      </c>
      <c r="F8" s="44">
        <v>39.99</v>
      </c>
      <c r="G8" s="71" t="s">
        <v>19</v>
      </c>
      <c r="H8" s="14" t="s">
        <v>22</v>
      </c>
      <c r="I8" s="44" t="s">
        <v>260</v>
      </c>
      <c r="J8" s="45">
        <v>41649</v>
      </c>
      <c r="K8" s="44">
        <v>39.99</v>
      </c>
      <c r="L8" s="14" t="s">
        <v>22</v>
      </c>
    </row>
    <row r="9" spans="1:12" ht="36">
      <c r="A9" s="14">
        <v>6</v>
      </c>
      <c r="B9" s="44" t="s">
        <v>57</v>
      </c>
      <c r="C9" s="12" t="s">
        <v>104</v>
      </c>
      <c r="D9" s="14" t="s">
        <v>482</v>
      </c>
      <c r="E9" s="44" t="s">
        <v>260</v>
      </c>
      <c r="F9" s="44">
        <v>45.87</v>
      </c>
      <c r="G9" s="71" t="s">
        <v>19</v>
      </c>
      <c r="H9" s="14" t="s">
        <v>22</v>
      </c>
      <c r="I9" s="44" t="s">
        <v>260</v>
      </c>
      <c r="J9" s="45">
        <v>41649</v>
      </c>
      <c r="K9" s="44">
        <v>45.87</v>
      </c>
      <c r="L9" s="14" t="s">
        <v>22</v>
      </c>
    </row>
    <row r="10" spans="1:12" ht="36">
      <c r="A10" s="14">
        <v>7</v>
      </c>
      <c r="B10" s="44" t="s">
        <v>57</v>
      </c>
      <c r="C10" s="12" t="s">
        <v>104</v>
      </c>
      <c r="D10" s="14" t="s">
        <v>482</v>
      </c>
      <c r="E10" s="44" t="s">
        <v>260</v>
      </c>
      <c r="F10" s="44">
        <v>50.17</v>
      </c>
      <c r="G10" s="71" t="s">
        <v>19</v>
      </c>
      <c r="H10" s="14" t="s">
        <v>22</v>
      </c>
      <c r="I10" s="44" t="s">
        <v>260</v>
      </c>
      <c r="J10" s="45">
        <v>41650</v>
      </c>
      <c r="K10" s="44">
        <v>50.17</v>
      </c>
      <c r="L10" s="14" t="s">
        <v>22</v>
      </c>
    </row>
    <row r="11" spans="1:12" ht="36">
      <c r="A11" s="14">
        <v>8</v>
      </c>
      <c r="B11" s="44" t="s">
        <v>127</v>
      </c>
      <c r="C11" s="12" t="s">
        <v>104</v>
      </c>
      <c r="D11" s="14" t="s">
        <v>482</v>
      </c>
      <c r="E11" s="44" t="s">
        <v>262</v>
      </c>
      <c r="F11" s="44">
        <v>30</v>
      </c>
      <c r="G11" s="71" t="s">
        <v>19</v>
      </c>
      <c r="H11" s="14" t="s">
        <v>22</v>
      </c>
      <c r="I11" s="44" t="s">
        <v>262</v>
      </c>
      <c r="J11" s="45">
        <v>41652</v>
      </c>
      <c r="K11" s="44">
        <v>30</v>
      </c>
      <c r="L11" s="14" t="s">
        <v>22</v>
      </c>
    </row>
    <row r="12" spans="1:12" ht="36">
      <c r="A12" s="14">
        <v>9</v>
      </c>
      <c r="B12" s="44" t="s">
        <v>57</v>
      </c>
      <c r="C12" s="12" t="s">
        <v>104</v>
      </c>
      <c r="D12" s="14" t="s">
        <v>482</v>
      </c>
      <c r="E12" s="44" t="s">
        <v>260</v>
      </c>
      <c r="F12" s="44">
        <v>49.79</v>
      </c>
      <c r="G12" s="71" t="s">
        <v>19</v>
      </c>
      <c r="H12" s="14" t="s">
        <v>22</v>
      </c>
      <c r="I12" s="44" t="s">
        <v>260</v>
      </c>
      <c r="J12" s="45">
        <v>41653</v>
      </c>
      <c r="K12" s="44">
        <v>49.79</v>
      </c>
      <c r="L12" s="14" t="s">
        <v>22</v>
      </c>
    </row>
    <row r="13" spans="1:12" ht="36">
      <c r="A13" s="14">
        <v>10</v>
      </c>
      <c r="B13" s="44" t="s">
        <v>46</v>
      </c>
      <c r="C13" s="12" t="s">
        <v>104</v>
      </c>
      <c r="D13" s="41" t="s">
        <v>495</v>
      </c>
      <c r="E13" s="44" t="s">
        <v>263</v>
      </c>
      <c r="F13" s="44">
        <v>81.98</v>
      </c>
      <c r="G13" s="71" t="s">
        <v>19</v>
      </c>
      <c r="H13" s="14" t="s">
        <v>22</v>
      </c>
      <c r="I13" s="44" t="s">
        <v>263</v>
      </c>
      <c r="J13" s="45">
        <v>41655</v>
      </c>
      <c r="K13" s="44">
        <v>81.98</v>
      </c>
      <c r="L13" s="14" t="s">
        <v>22</v>
      </c>
    </row>
    <row r="14" spans="1:12" ht="36">
      <c r="A14" s="14">
        <v>11</v>
      </c>
      <c r="B14" s="44" t="s">
        <v>57</v>
      </c>
      <c r="C14" s="12" t="s">
        <v>104</v>
      </c>
      <c r="D14" s="14" t="s">
        <v>482</v>
      </c>
      <c r="E14" s="44" t="s">
        <v>264</v>
      </c>
      <c r="F14" s="44">
        <v>51.37</v>
      </c>
      <c r="G14" s="71" t="s">
        <v>19</v>
      </c>
      <c r="H14" s="14" t="s">
        <v>22</v>
      </c>
      <c r="I14" s="44" t="s">
        <v>264</v>
      </c>
      <c r="J14" s="45">
        <v>41655</v>
      </c>
      <c r="K14" s="44">
        <v>51.37</v>
      </c>
      <c r="L14" s="14" t="s">
        <v>22</v>
      </c>
    </row>
    <row r="15" spans="1:12" ht="42.75" customHeight="1">
      <c r="A15" s="14">
        <v>12</v>
      </c>
      <c r="B15" s="44" t="s">
        <v>128</v>
      </c>
      <c r="C15" s="12" t="s">
        <v>104</v>
      </c>
      <c r="D15" s="14" t="s">
        <v>482</v>
      </c>
      <c r="E15" s="44" t="s">
        <v>265</v>
      </c>
      <c r="F15" s="44">
        <v>150</v>
      </c>
      <c r="G15" s="71" t="s">
        <v>19</v>
      </c>
      <c r="H15" s="14" t="s">
        <v>22</v>
      </c>
      <c r="I15" s="44" t="s">
        <v>265</v>
      </c>
      <c r="J15" s="45">
        <v>41655</v>
      </c>
      <c r="K15" s="44">
        <v>150</v>
      </c>
      <c r="L15" s="14" t="s">
        <v>22</v>
      </c>
    </row>
    <row r="16" spans="1:12" ht="36">
      <c r="A16" s="14">
        <v>13</v>
      </c>
      <c r="B16" s="44" t="s">
        <v>129</v>
      </c>
      <c r="C16" s="12" t="s">
        <v>461</v>
      </c>
      <c r="D16" s="14" t="s">
        <v>482</v>
      </c>
      <c r="E16" s="44" t="s">
        <v>266</v>
      </c>
      <c r="F16" s="44">
        <v>10259.99</v>
      </c>
      <c r="G16" s="71" t="s">
        <v>19</v>
      </c>
      <c r="H16" s="14" t="s">
        <v>22</v>
      </c>
      <c r="I16" s="44" t="s">
        <v>266</v>
      </c>
      <c r="J16" s="45">
        <v>41656</v>
      </c>
      <c r="K16" s="44">
        <v>10259.99</v>
      </c>
      <c r="L16" s="14" t="s">
        <v>22</v>
      </c>
    </row>
    <row r="17" spans="1:12" ht="36">
      <c r="A17" s="14">
        <v>14</v>
      </c>
      <c r="B17" s="44" t="s">
        <v>130</v>
      </c>
      <c r="C17" s="12" t="s">
        <v>461</v>
      </c>
      <c r="D17" s="14" t="s">
        <v>482</v>
      </c>
      <c r="E17" s="44" t="s">
        <v>266</v>
      </c>
      <c r="F17" s="44">
        <v>5188.01</v>
      </c>
      <c r="G17" s="71" t="s">
        <v>19</v>
      </c>
      <c r="H17" s="14" t="s">
        <v>22</v>
      </c>
      <c r="I17" s="44" t="s">
        <v>266</v>
      </c>
      <c r="J17" s="45">
        <v>41656</v>
      </c>
      <c r="K17" s="44">
        <v>5188.01</v>
      </c>
      <c r="L17" s="14" t="s">
        <v>22</v>
      </c>
    </row>
    <row r="18" spans="1:12" ht="36">
      <c r="A18" s="14">
        <v>15</v>
      </c>
      <c r="B18" s="44" t="s">
        <v>131</v>
      </c>
      <c r="C18" s="12" t="s">
        <v>461</v>
      </c>
      <c r="D18" s="14" t="s">
        <v>482</v>
      </c>
      <c r="E18" s="44" t="s">
        <v>266</v>
      </c>
      <c r="F18" s="44">
        <v>4632</v>
      </c>
      <c r="G18" s="71" t="s">
        <v>19</v>
      </c>
      <c r="H18" s="14" t="s">
        <v>22</v>
      </c>
      <c r="I18" s="44" t="s">
        <v>266</v>
      </c>
      <c r="J18" s="45">
        <v>41656</v>
      </c>
      <c r="K18" s="44">
        <v>4632</v>
      </c>
      <c r="L18" s="14" t="s">
        <v>22</v>
      </c>
    </row>
    <row r="19" spans="1:12" ht="49.5" customHeight="1">
      <c r="A19" s="14">
        <v>16</v>
      </c>
      <c r="B19" s="44" t="s">
        <v>132</v>
      </c>
      <c r="C19" s="12" t="s">
        <v>104</v>
      </c>
      <c r="D19" s="13" t="s">
        <v>511</v>
      </c>
      <c r="E19" s="44" t="s">
        <v>267</v>
      </c>
      <c r="F19" s="44">
        <v>420</v>
      </c>
      <c r="G19" s="71" t="s">
        <v>19</v>
      </c>
      <c r="H19" s="14" t="s">
        <v>22</v>
      </c>
      <c r="I19" s="44" t="s">
        <v>267</v>
      </c>
      <c r="J19" s="45">
        <v>41656</v>
      </c>
      <c r="K19" s="44">
        <v>420</v>
      </c>
      <c r="L19" s="14" t="s">
        <v>22</v>
      </c>
    </row>
    <row r="20" spans="1:12" ht="36">
      <c r="A20" s="14">
        <v>17</v>
      </c>
      <c r="B20" s="44" t="s">
        <v>57</v>
      </c>
      <c r="C20" s="12" t="s">
        <v>104</v>
      </c>
      <c r="D20" s="14" t="s">
        <v>482</v>
      </c>
      <c r="E20" s="44" t="s">
        <v>268</v>
      </c>
      <c r="F20" s="44">
        <v>200.65</v>
      </c>
      <c r="G20" s="71" t="s">
        <v>19</v>
      </c>
      <c r="H20" s="14" t="s">
        <v>22</v>
      </c>
      <c r="I20" s="44" t="s">
        <v>268</v>
      </c>
      <c r="J20" s="45">
        <v>41656</v>
      </c>
      <c r="K20" s="44">
        <v>200.65</v>
      </c>
      <c r="L20" s="14" t="s">
        <v>22</v>
      </c>
    </row>
    <row r="21" spans="1:12" ht="36">
      <c r="A21" s="14">
        <v>18</v>
      </c>
      <c r="B21" s="44" t="s">
        <v>57</v>
      </c>
      <c r="C21" s="12" t="s">
        <v>104</v>
      </c>
      <c r="D21" s="14" t="s">
        <v>482</v>
      </c>
      <c r="E21" s="44" t="s">
        <v>269</v>
      </c>
      <c r="F21" s="44">
        <v>50.37</v>
      </c>
      <c r="G21" s="71" t="s">
        <v>19</v>
      </c>
      <c r="H21" s="14" t="s">
        <v>22</v>
      </c>
      <c r="I21" s="44" t="s">
        <v>269</v>
      </c>
      <c r="J21" s="45">
        <v>41656</v>
      </c>
      <c r="K21" s="44">
        <v>50.37</v>
      </c>
      <c r="L21" s="14" t="s">
        <v>22</v>
      </c>
    </row>
    <row r="22" spans="1:12" ht="36">
      <c r="A22" s="14">
        <v>19</v>
      </c>
      <c r="B22" s="44" t="s">
        <v>57</v>
      </c>
      <c r="C22" s="12" t="s">
        <v>104</v>
      </c>
      <c r="D22" s="14" t="s">
        <v>482</v>
      </c>
      <c r="E22" s="44" t="s">
        <v>260</v>
      </c>
      <c r="F22" s="44">
        <v>98.8</v>
      </c>
      <c r="G22" s="71" t="s">
        <v>19</v>
      </c>
      <c r="H22" s="14" t="s">
        <v>22</v>
      </c>
      <c r="I22" s="44" t="s">
        <v>260</v>
      </c>
      <c r="J22" s="45">
        <v>41659</v>
      </c>
      <c r="K22" s="44">
        <v>98.8</v>
      </c>
      <c r="L22" s="14" t="s">
        <v>22</v>
      </c>
    </row>
    <row r="23" spans="1:12" ht="36">
      <c r="A23" s="14">
        <v>20</v>
      </c>
      <c r="B23" s="44" t="s">
        <v>133</v>
      </c>
      <c r="C23" s="12" t="s">
        <v>104</v>
      </c>
      <c r="D23" s="14" t="s">
        <v>482</v>
      </c>
      <c r="E23" s="44" t="s">
        <v>263</v>
      </c>
      <c r="F23" s="44">
        <v>36.99</v>
      </c>
      <c r="G23" s="71" t="s">
        <v>19</v>
      </c>
      <c r="H23" s="14" t="s">
        <v>22</v>
      </c>
      <c r="I23" s="44" t="s">
        <v>263</v>
      </c>
      <c r="J23" s="45">
        <v>41661</v>
      </c>
      <c r="K23" s="44">
        <v>36.99</v>
      </c>
      <c r="L23" s="14" t="s">
        <v>22</v>
      </c>
    </row>
    <row r="24" spans="1:12" ht="36">
      <c r="A24" s="14">
        <v>21</v>
      </c>
      <c r="B24" s="44" t="s">
        <v>134</v>
      </c>
      <c r="C24" s="12" t="s">
        <v>104</v>
      </c>
      <c r="D24" s="14" t="s">
        <v>482</v>
      </c>
      <c r="E24" s="44" t="s">
        <v>270</v>
      </c>
      <c r="F24" s="44">
        <v>69.98</v>
      </c>
      <c r="G24" s="71" t="s">
        <v>19</v>
      </c>
      <c r="H24" s="14" t="s">
        <v>22</v>
      </c>
      <c r="I24" s="44" t="s">
        <v>270</v>
      </c>
      <c r="J24" s="45">
        <v>41662</v>
      </c>
      <c r="K24" s="44">
        <v>69.98</v>
      </c>
      <c r="L24" s="14" t="s">
        <v>22</v>
      </c>
    </row>
    <row r="25" spans="1:12" ht="36">
      <c r="A25" s="14">
        <v>22</v>
      </c>
      <c r="B25" s="44" t="s">
        <v>124</v>
      </c>
      <c r="C25" s="12" t="s">
        <v>104</v>
      </c>
      <c r="D25" s="14" t="s">
        <v>482</v>
      </c>
      <c r="E25" s="44" t="s">
        <v>271</v>
      </c>
      <c r="F25" s="44">
        <v>39.99</v>
      </c>
      <c r="G25" s="71" t="s">
        <v>19</v>
      </c>
      <c r="H25" s="14" t="s">
        <v>22</v>
      </c>
      <c r="I25" s="44" t="s">
        <v>271</v>
      </c>
      <c r="J25" s="45">
        <v>41662</v>
      </c>
      <c r="K25" s="44">
        <v>39.99</v>
      </c>
      <c r="L25" s="14" t="s">
        <v>22</v>
      </c>
    </row>
    <row r="26" spans="1:12" ht="36">
      <c r="A26" s="14">
        <v>23</v>
      </c>
      <c r="B26" s="44" t="s">
        <v>135</v>
      </c>
      <c r="C26" s="12" t="s">
        <v>104</v>
      </c>
      <c r="D26" s="14" t="s">
        <v>482</v>
      </c>
      <c r="E26" s="44" t="s">
        <v>262</v>
      </c>
      <c r="F26" s="44">
        <v>9.68</v>
      </c>
      <c r="G26" s="71" t="s">
        <v>19</v>
      </c>
      <c r="H26" s="14" t="s">
        <v>22</v>
      </c>
      <c r="I26" s="44" t="s">
        <v>262</v>
      </c>
      <c r="J26" s="45">
        <v>41662</v>
      </c>
      <c r="K26" s="44">
        <v>9.68</v>
      </c>
      <c r="L26" s="14" t="s">
        <v>22</v>
      </c>
    </row>
    <row r="27" spans="1:12" ht="36">
      <c r="A27" s="14">
        <v>24</v>
      </c>
      <c r="B27" s="44" t="s">
        <v>57</v>
      </c>
      <c r="C27" s="12" t="s">
        <v>104</v>
      </c>
      <c r="D27" s="14" t="s">
        <v>482</v>
      </c>
      <c r="E27" s="44" t="s">
        <v>268</v>
      </c>
      <c r="F27" s="44">
        <v>147.2</v>
      </c>
      <c r="G27" s="71" t="s">
        <v>19</v>
      </c>
      <c r="H27" s="14" t="s">
        <v>22</v>
      </c>
      <c r="I27" s="44" t="s">
        <v>268</v>
      </c>
      <c r="J27" s="45">
        <v>41662</v>
      </c>
      <c r="K27" s="44">
        <v>147.2</v>
      </c>
      <c r="L27" s="14" t="s">
        <v>22</v>
      </c>
    </row>
    <row r="28" spans="1:12" ht="36">
      <c r="A28" s="14">
        <v>25</v>
      </c>
      <c r="B28" s="44" t="s">
        <v>57</v>
      </c>
      <c r="C28" s="12" t="s">
        <v>104</v>
      </c>
      <c r="D28" s="14" t="s">
        <v>482</v>
      </c>
      <c r="E28" s="44" t="s">
        <v>260</v>
      </c>
      <c r="F28" s="44">
        <v>29.88</v>
      </c>
      <c r="G28" s="71" t="s">
        <v>19</v>
      </c>
      <c r="H28" s="14" t="s">
        <v>22</v>
      </c>
      <c r="I28" s="44" t="s">
        <v>260</v>
      </c>
      <c r="J28" s="45">
        <v>41662</v>
      </c>
      <c r="K28" s="44">
        <v>29.88</v>
      </c>
      <c r="L28" s="14" t="s">
        <v>22</v>
      </c>
    </row>
    <row r="29" spans="1:12" ht="36">
      <c r="A29" s="14">
        <v>26</v>
      </c>
      <c r="B29" s="44" t="s">
        <v>57</v>
      </c>
      <c r="C29" s="12" t="s">
        <v>104</v>
      </c>
      <c r="D29" s="14" t="s">
        <v>482</v>
      </c>
      <c r="E29" s="44" t="s">
        <v>264</v>
      </c>
      <c r="F29" s="44">
        <v>51.23</v>
      </c>
      <c r="G29" s="71" t="s">
        <v>19</v>
      </c>
      <c r="H29" s="14" t="s">
        <v>22</v>
      </c>
      <c r="I29" s="44" t="s">
        <v>264</v>
      </c>
      <c r="J29" s="45">
        <v>41662</v>
      </c>
      <c r="K29" s="44">
        <v>51.23</v>
      </c>
      <c r="L29" s="14" t="s">
        <v>22</v>
      </c>
    </row>
    <row r="30" spans="1:12" ht="36">
      <c r="A30" s="14">
        <v>27</v>
      </c>
      <c r="B30" s="44" t="s">
        <v>486</v>
      </c>
      <c r="C30" s="12" t="s">
        <v>104</v>
      </c>
      <c r="D30" s="41" t="s">
        <v>494</v>
      </c>
      <c r="E30" s="44" t="s">
        <v>272</v>
      </c>
      <c r="F30" s="44">
        <v>39.65</v>
      </c>
      <c r="G30" s="71" t="s">
        <v>19</v>
      </c>
      <c r="H30" s="14" t="s">
        <v>22</v>
      </c>
      <c r="I30" s="44" t="s">
        <v>272</v>
      </c>
      <c r="J30" s="45">
        <v>41663</v>
      </c>
      <c r="K30" s="44">
        <v>39.65</v>
      </c>
      <c r="L30" s="14" t="s">
        <v>22</v>
      </c>
    </row>
    <row r="31" spans="1:12" ht="36">
      <c r="A31" s="14">
        <v>28</v>
      </c>
      <c r="B31" s="44" t="s">
        <v>57</v>
      </c>
      <c r="C31" s="12" t="s">
        <v>104</v>
      </c>
      <c r="D31" s="14" t="s">
        <v>482</v>
      </c>
      <c r="E31" s="44" t="s">
        <v>260</v>
      </c>
      <c r="F31" s="44">
        <v>50.18</v>
      </c>
      <c r="G31" s="71" t="s">
        <v>19</v>
      </c>
      <c r="H31" s="14" t="s">
        <v>22</v>
      </c>
      <c r="I31" s="44" t="s">
        <v>260</v>
      </c>
      <c r="J31" s="45">
        <v>41663</v>
      </c>
      <c r="K31" s="44">
        <v>50.18</v>
      </c>
      <c r="L31" s="14" t="s">
        <v>22</v>
      </c>
    </row>
    <row r="32" spans="1:12" ht="36">
      <c r="A32" s="14">
        <v>29</v>
      </c>
      <c r="B32" s="44" t="s">
        <v>57</v>
      </c>
      <c r="C32" s="12" t="s">
        <v>104</v>
      </c>
      <c r="D32" s="14" t="s">
        <v>482</v>
      </c>
      <c r="E32" s="44" t="s">
        <v>268</v>
      </c>
      <c r="F32" s="44">
        <v>98.57</v>
      </c>
      <c r="G32" s="71" t="s">
        <v>19</v>
      </c>
      <c r="H32" s="14" t="s">
        <v>22</v>
      </c>
      <c r="I32" s="44" t="s">
        <v>268</v>
      </c>
      <c r="J32" s="45">
        <v>41663</v>
      </c>
      <c r="K32" s="44">
        <v>98.57</v>
      </c>
      <c r="L32" s="14" t="s">
        <v>22</v>
      </c>
    </row>
    <row r="33" spans="1:12" ht="36">
      <c r="A33" s="14">
        <v>30</v>
      </c>
      <c r="B33" s="44" t="s">
        <v>136</v>
      </c>
      <c r="C33" s="12" t="s">
        <v>104</v>
      </c>
      <c r="D33" s="41" t="s">
        <v>495</v>
      </c>
      <c r="E33" s="44" t="s">
        <v>273</v>
      </c>
      <c r="F33" s="44">
        <v>27.78</v>
      </c>
      <c r="G33" s="71" t="s">
        <v>19</v>
      </c>
      <c r="H33" s="14" t="s">
        <v>22</v>
      </c>
      <c r="I33" s="44" t="s">
        <v>273</v>
      </c>
      <c r="J33" s="45">
        <v>41663</v>
      </c>
      <c r="K33" s="44">
        <v>27.78</v>
      </c>
      <c r="L33" s="14" t="s">
        <v>22</v>
      </c>
    </row>
    <row r="34" spans="1:12" ht="36">
      <c r="A34" s="14">
        <v>31</v>
      </c>
      <c r="B34" s="44" t="s">
        <v>137</v>
      </c>
      <c r="C34" s="12" t="s">
        <v>104</v>
      </c>
      <c r="D34" s="41" t="s">
        <v>495</v>
      </c>
      <c r="E34" s="44" t="s">
        <v>273</v>
      </c>
      <c r="F34" s="44">
        <v>7</v>
      </c>
      <c r="G34" s="71" t="s">
        <v>19</v>
      </c>
      <c r="H34" s="14" t="s">
        <v>22</v>
      </c>
      <c r="I34" s="44" t="s">
        <v>273</v>
      </c>
      <c r="J34" s="45">
        <v>41663</v>
      </c>
      <c r="K34" s="44">
        <v>7</v>
      </c>
      <c r="L34" s="14" t="s">
        <v>22</v>
      </c>
    </row>
    <row r="35" spans="1:12" ht="36">
      <c r="A35" s="14">
        <v>32</v>
      </c>
      <c r="B35" s="44" t="s">
        <v>42</v>
      </c>
      <c r="C35" s="12" t="s">
        <v>104</v>
      </c>
      <c r="D35" s="14" t="s">
        <v>482</v>
      </c>
      <c r="E35" s="44" t="s">
        <v>274</v>
      </c>
      <c r="F35" s="44">
        <v>2117.5</v>
      </c>
      <c r="G35" s="71" t="s">
        <v>19</v>
      </c>
      <c r="H35" s="14" t="s">
        <v>22</v>
      </c>
      <c r="I35" s="44" t="s">
        <v>274</v>
      </c>
      <c r="J35" s="45">
        <v>41663</v>
      </c>
      <c r="K35" s="44">
        <v>2117.5</v>
      </c>
      <c r="L35" s="14" t="s">
        <v>22</v>
      </c>
    </row>
    <row r="36" spans="1:12" ht="36">
      <c r="A36" s="14">
        <v>33</v>
      </c>
      <c r="B36" s="44" t="s">
        <v>138</v>
      </c>
      <c r="C36" s="12" t="s">
        <v>104</v>
      </c>
      <c r="D36" s="14" t="s">
        <v>482</v>
      </c>
      <c r="E36" s="44" t="s">
        <v>275</v>
      </c>
      <c r="F36" s="44">
        <v>1500</v>
      </c>
      <c r="G36" s="71" t="s">
        <v>19</v>
      </c>
      <c r="H36" s="14" t="s">
        <v>22</v>
      </c>
      <c r="I36" s="44" t="s">
        <v>275</v>
      </c>
      <c r="J36" s="45">
        <v>41663</v>
      </c>
      <c r="K36" s="44">
        <v>1500</v>
      </c>
      <c r="L36" s="14" t="s">
        <v>22</v>
      </c>
    </row>
    <row r="37" spans="1:12" ht="36">
      <c r="A37" s="14">
        <v>34</v>
      </c>
      <c r="B37" s="44" t="s">
        <v>139</v>
      </c>
      <c r="C37" s="12" t="s">
        <v>104</v>
      </c>
      <c r="D37" s="14" t="s">
        <v>482</v>
      </c>
      <c r="E37" s="44" t="s">
        <v>276</v>
      </c>
      <c r="F37" s="44">
        <v>19.36</v>
      </c>
      <c r="G37" s="71" t="s">
        <v>19</v>
      </c>
      <c r="H37" s="14" t="s">
        <v>22</v>
      </c>
      <c r="I37" s="44" t="s">
        <v>276</v>
      </c>
      <c r="J37" s="45">
        <v>41663</v>
      </c>
      <c r="K37" s="44">
        <v>19.36</v>
      </c>
      <c r="L37" s="14" t="s">
        <v>22</v>
      </c>
    </row>
    <row r="38" spans="1:12" ht="36">
      <c r="A38" s="14">
        <v>35</v>
      </c>
      <c r="B38" s="44" t="s">
        <v>57</v>
      </c>
      <c r="C38" s="12" t="s">
        <v>104</v>
      </c>
      <c r="D38" s="14" t="s">
        <v>482</v>
      </c>
      <c r="E38" s="44" t="s">
        <v>260</v>
      </c>
      <c r="F38" s="44">
        <v>33.63</v>
      </c>
      <c r="G38" s="71" t="s">
        <v>19</v>
      </c>
      <c r="H38" s="14" t="s">
        <v>22</v>
      </c>
      <c r="I38" s="44" t="s">
        <v>260</v>
      </c>
      <c r="J38" s="45">
        <v>41664</v>
      </c>
      <c r="K38" s="44">
        <v>33.63</v>
      </c>
      <c r="L38" s="14" t="s">
        <v>22</v>
      </c>
    </row>
    <row r="39" spans="1:12" ht="36">
      <c r="A39" s="14">
        <v>36</v>
      </c>
      <c r="B39" s="44" t="s">
        <v>57</v>
      </c>
      <c r="C39" s="12" t="s">
        <v>104</v>
      </c>
      <c r="D39" s="14" t="s">
        <v>482</v>
      </c>
      <c r="E39" s="44" t="s">
        <v>260</v>
      </c>
      <c r="F39" s="44">
        <v>101.69</v>
      </c>
      <c r="G39" s="71" t="s">
        <v>19</v>
      </c>
      <c r="H39" s="14" t="s">
        <v>22</v>
      </c>
      <c r="I39" s="44" t="s">
        <v>260</v>
      </c>
      <c r="J39" s="45">
        <v>41665</v>
      </c>
      <c r="K39" s="44">
        <v>101.69</v>
      </c>
      <c r="L39" s="14" t="s">
        <v>22</v>
      </c>
    </row>
    <row r="40" spans="1:12" ht="36">
      <c r="A40" s="14">
        <v>37</v>
      </c>
      <c r="B40" s="44" t="s">
        <v>57</v>
      </c>
      <c r="C40" s="12" t="s">
        <v>104</v>
      </c>
      <c r="D40" s="14" t="s">
        <v>482</v>
      </c>
      <c r="E40" s="44" t="s">
        <v>260</v>
      </c>
      <c r="F40" s="44">
        <v>50.26</v>
      </c>
      <c r="G40" s="71" t="s">
        <v>19</v>
      </c>
      <c r="H40" s="14" t="s">
        <v>22</v>
      </c>
      <c r="I40" s="44" t="s">
        <v>260</v>
      </c>
      <c r="J40" s="45">
        <v>41666</v>
      </c>
      <c r="K40" s="44">
        <v>50.26</v>
      </c>
      <c r="L40" s="14" t="s">
        <v>22</v>
      </c>
    </row>
    <row r="41" spans="1:12" ht="36">
      <c r="A41" s="14">
        <v>38</v>
      </c>
      <c r="B41" s="46" t="s">
        <v>140</v>
      </c>
      <c r="C41" s="12" t="s">
        <v>104</v>
      </c>
      <c r="D41" s="14" t="s">
        <v>482</v>
      </c>
      <c r="E41" s="44" t="s">
        <v>30</v>
      </c>
      <c r="F41" s="44">
        <v>1253.56</v>
      </c>
      <c r="G41" s="71" t="s">
        <v>19</v>
      </c>
      <c r="H41" s="14" t="s">
        <v>22</v>
      </c>
      <c r="I41" s="44" t="s">
        <v>30</v>
      </c>
      <c r="J41" s="45">
        <v>41666</v>
      </c>
      <c r="K41" s="44">
        <v>1253.56</v>
      </c>
      <c r="L41" s="14" t="s">
        <v>22</v>
      </c>
    </row>
    <row r="42" spans="1:12" ht="36">
      <c r="A42" s="14">
        <v>39</v>
      </c>
      <c r="B42" s="44" t="s">
        <v>141</v>
      </c>
      <c r="C42" s="12" t="s">
        <v>104</v>
      </c>
      <c r="D42" s="41" t="s">
        <v>495</v>
      </c>
      <c r="E42" s="44" t="s">
        <v>272</v>
      </c>
      <c r="F42" s="44">
        <v>66.99</v>
      </c>
      <c r="G42" s="71" t="s">
        <v>19</v>
      </c>
      <c r="H42" s="14" t="s">
        <v>22</v>
      </c>
      <c r="I42" s="44" t="s">
        <v>272</v>
      </c>
      <c r="J42" s="45">
        <v>41666</v>
      </c>
      <c r="K42" s="44">
        <v>66.99</v>
      </c>
      <c r="L42" s="14" t="s">
        <v>22</v>
      </c>
    </row>
    <row r="43" spans="1:12" ht="36">
      <c r="A43" s="14">
        <v>40</v>
      </c>
      <c r="B43" s="46" t="s">
        <v>142</v>
      </c>
      <c r="C43" s="12" t="s">
        <v>104</v>
      </c>
      <c r="D43" s="14" t="s">
        <v>482</v>
      </c>
      <c r="E43" s="44" t="s">
        <v>277</v>
      </c>
      <c r="F43" s="44">
        <v>300</v>
      </c>
      <c r="G43" s="71" t="s">
        <v>19</v>
      </c>
      <c r="H43" s="14" t="s">
        <v>22</v>
      </c>
      <c r="I43" s="44" t="s">
        <v>277</v>
      </c>
      <c r="J43" s="45">
        <v>41667</v>
      </c>
      <c r="K43" s="44">
        <v>300</v>
      </c>
      <c r="L43" s="14" t="s">
        <v>22</v>
      </c>
    </row>
    <row r="44" spans="1:12" ht="36">
      <c r="A44" s="14">
        <v>41</v>
      </c>
      <c r="B44" s="44" t="s">
        <v>57</v>
      </c>
      <c r="C44" s="12" t="s">
        <v>104</v>
      </c>
      <c r="D44" s="14" t="s">
        <v>482</v>
      </c>
      <c r="E44" s="44" t="s">
        <v>268</v>
      </c>
      <c r="F44" s="44">
        <v>30.08</v>
      </c>
      <c r="G44" s="71" t="s">
        <v>19</v>
      </c>
      <c r="H44" s="14" t="s">
        <v>22</v>
      </c>
      <c r="I44" s="44" t="s">
        <v>268</v>
      </c>
      <c r="J44" s="45">
        <v>41668</v>
      </c>
      <c r="K44" s="44">
        <v>30.08</v>
      </c>
      <c r="L44" s="14" t="s">
        <v>22</v>
      </c>
    </row>
    <row r="45" spans="1:12" ht="36">
      <c r="A45" s="14">
        <v>42</v>
      </c>
      <c r="B45" s="44" t="s">
        <v>57</v>
      </c>
      <c r="C45" s="12" t="s">
        <v>104</v>
      </c>
      <c r="D45" s="14" t="s">
        <v>482</v>
      </c>
      <c r="E45" s="44" t="s">
        <v>268</v>
      </c>
      <c r="F45" s="44">
        <v>69.02</v>
      </c>
      <c r="G45" s="71" t="s">
        <v>19</v>
      </c>
      <c r="H45" s="14" t="s">
        <v>22</v>
      </c>
      <c r="I45" s="44" t="s">
        <v>268</v>
      </c>
      <c r="J45" s="45">
        <v>41668</v>
      </c>
      <c r="K45" s="44">
        <v>69.02</v>
      </c>
      <c r="L45" s="14" t="s">
        <v>22</v>
      </c>
    </row>
    <row r="46" spans="1:12" ht="36">
      <c r="A46" s="14">
        <v>43</v>
      </c>
      <c r="B46" s="44" t="s">
        <v>57</v>
      </c>
      <c r="C46" s="12" t="s">
        <v>104</v>
      </c>
      <c r="D46" s="14" t="s">
        <v>482</v>
      </c>
      <c r="E46" s="44" t="s">
        <v>268</v>
      </c>
      <c r="F46" s="44">
        <v>100.79</v>
      </c>
      <c r="G46" s="71" t="s">
        <v>19</v>
      </c>
      <c r="H46" s="14" t="s">
        <v>22</v>
      </c>
      <c r="I46" s="44" t="s">
        <v>268</v>
      </c>
      <c r="J46" s="45">
        <v>41669</v>
      </c>
      <c r="K46" s="44">
        <v>100.79</v>
      </c>
      <c r="L46" s="14" t="s">
        <v>22</v>
      </c>
    </row>
    <row r="47" spans="1:12" ht="36">
      <c r="A47" s="14">
        <v>44</v>
      </c>
      <c r="B47" s="44" t="s">
        <v>57</v>
      </c>
      <c r="C47" s="12" t="s">
        <v>104</v>
      </c>
      <c r="D47" s="14" t="s">
        <v>482</v>
      </c>
      <c r="E47" s="44" t="s">
        <v>268</v>
      </c>
      <c r="F47" s="44">
        <v>296.48</v>
      </c>
      <c r="G47" s="71" t="s">
        <v>19</v>
      </c>
      <c r="H47" s="14" t="s">
        <v>22</v>
      </c>
      <c r="I47" s="44" t="s">
        <v>268</v>
      </c>
      <c r="J47" s="45">
        <v>41670</v>
      </c>
      <c r="K47" s="44">
        <v>296.48</v>
      </c>
      <c r="L47" s="14" t="s">
        <v>22</v>
      </c>
    </row>
    <row r="48" spans="1:12" ht="36">
      <c r="A48" s="14">
        <v>45</v>
      </c>
      <c r="B48" s="44" t="s">
        <v>124</v>
      </c>
      <c r="C48" s="12" t="s">
        <v>104</v>
      </c>
      <c r="D48" s="14" t="s">
        <v>482</v>
      </c>
      <c r="E48" s="44" t="s">
        <v>278</v>
      </c>
      <c r="F48" s="44">
        <v>306</v>
      </c>
      <c r="G48" s="71" t="s">
        <v>19</v>
      </c>
      <c r="H48" s="14" t="s">
        <v>22</v>
      </c>
      <c r="I48" s="44" t="s">
        <v>278</v>
      </c>
      <c r="J48" s="45">
        <v>41670</v>
      </c>
      <c r="K48" s="44">
        <v>306</v>
      </c>
      <c r="L48" s="14" t="s">
        <v>22</v>
      </c>
    </row>
    <row r="49" spans="1:12" ht="36">
      <c r="A49" s="14">
        <v>46</v>
      </c>
      <c r="B49" s="44" t="s">
        <v>39</v>
      </c>
      <c r="C49" s="12" t="s">
        <v>104</v>
      </c>
      <c r="D49" s="42" t="s">
        <v>482</v>
      </c>
      <c r="E49" s="44" t="s">
        <v>262</v>
      </c>
      <c r="F49" s="44">
        <v>24</v>
      </c>
      <c r="G49" s="71" t="s">
        <v>19</v>
      </c>
      <c r="H49" s="14" t="s">
        <v>22</v>
      </c>
      <c r="I49" s="44" t="s">
        <v>262</v>
      </c>
      <c r="J49" s="45">
        <v>41670</v>
      </c>
      <c r="K49" s="44">
        <v>24</v>
      </c>
      <c r="L49" s="14" t="s">
        <v>22</v>
      </c>
    </row>
    <row r="50" spans="1:12" ht="36">
      <c r="A50" s="14">
        <v>47</v>
      </c>
      <c r="B50" s="44" t="s">
        <v>57</v>
      </c>
      <c r="C50" s="12" t="s">
        <v>104</v>
      </c>
      <c r="D50" s="42" t="s">
        <v>482</v>
      </c>
      <c r="E50" s="44" t="s">
        <v>268</v>
      </c>
      <c r="F50" s="44">
        <v>147.83</v>
      </c>
      <c r="G50" s="71" t="s">
        <v>19</v>
      </c>
      <c r="H50" s="14" t="s">
        <v>22</v>
      </c>
      <c r="I50" s="44" t="s">
        <v>268</v>
      </c>
      <c r="J50" s="45">
        <v>41673</v>
      </c>
      <c r="K50" s="44">
        <v>147.83</v>
      </c>
      <c r="L50" s="14" t="s">
        <v>22</v>
      </c>
    </row>
    <row r="51" spans="1:12" ht="39" customHeight="1">
      <c r="A51" s="14">
        <v>48</v>
      </c>
      <c r="B51" s="44" t="s">
        <v>57</v>
      </c>
      <c r="C51" s="12" t="s">
        <v>104</v>
      </c>
      <c r="D51" s="42" t="s">
        <v>482</v>
      </c>
      <c r="E51" s="44" t="s">
        <v>264</v>
      </c>
      <c r="F51" s="44">
        <v>59.85</v>
      </c>
      <c r="G51" s="71" t="s">
        <v>19</v>
      </c>
      <c r="H51" s="14" t="s">
        <v>22</v>
      </c>
      <c r="I51" s="44" t="s">
        <v>264</v>
      </c>
      <c r="J51" s="45">
        <v>41673</v>
      </c>
      <c r="K51" s="44">
        <v>59.85</v>
      </c>
      <c r="L51" s="14" t="s">
        <v>22</v>
      </c>
    </row>
    <row r="52" spans="1:12" ht="45.75" customHeight="1">
      <c r="A52" s="14">
        <v>49</v>
      </c>
      <c r="B52" s="44" t="s">
        <v>143</v>
      </c>
      <c r="C52" s="12" t="s">
        <v>104</v>
      </c>
      <c r="D52" s="42" t="s">
        <v>482</v>
      </c>
      <c r="E52" s="44" t="s">
        <v>279</v>
      </c>
      <c r="F52" s="44">
        <v>640</v>
      </c>
      <c r="G52" s="71" t="s">
        <v>19</v>
      </c>
      <c r="H52" s="14" t="s">
        <v>22</v>
      </c>
      <c r="I52" s="44" t="s">
        <v>279</v>
      </c>
      <c r="J52" s="45">
        <v>41673</v>
      </c>
      <c r="K52" s="44">
        <v>640</v>
      </c>
      <c r="L52" s="14" t="s">
        <v>22</v>
      </c>
    </row>
    <row r="53" spans="1:12" ht="66" customHeight="1">
      <c r="A53" s="14">
        <v>50</v>
      </c>
      <c r="B53" s="44" t="s">
        <v>132</v>
      </c>
      <c r="C53" s="12" t="s">
        <v>104</v>
      </c>
      <c r="D53" s="13" t="s">
        <v>511</v>
      </c>
      <c r="E53" s="44" t="s">
        <v>280</v>
      </c>
      <c r="F53" s="44">
        <v>600</v>
      </c>
      <c r="G53" s="71" t="s">
        <v>19</v>
      </c>
      <c r="H53" s="14" t="s">
        <v>22</v>
      </c>
      <c r="I53" s="44" t="s">
        <v>280</v>
      </c>
      <c r="J53" s="45">
        <v>41674</v>
      </c>
      <c r="K53" s="44">
        <v>600</v>
      </c>
      <c r="L53" s="14" t="s">
        <v>22</v>
      </c>
    </row>
    <row r="54" spans="1:12" ht="36">
      <c r="A54" s="14">
        <v>51</v>
      </c>
      <c r="B54" s="44" t="s">
        <v>487</v>
      </c>
      <c r="C54" s="12" t="s">
        <v>104</v>
      </c>
      <c r="D54" s="41" t="s">
        <v>494</v>
      </c>
      <c r="E54" s="44" t="s">
        <v>281</v>
      </c>
      <c r="F54" s="44">
        <v>21</v>
      </c>
      <c r="G54" s="71" t="s">
        <v>19</v>
      </c>
      <c r="H54" s="14" t="s">
        <v>22</v>
      </c>
      <c r="I54" s="44" t="s">
        <v>281</v>
      </c>
      <c r="J54" s="45">
        <v>41674</v>
      </c>
      <c r="K54" s="44">
        <v>21</v>
      </c>
      <c r="L54" s="14" t="s">
        <v>22</v>
      </c>
    </row>
    <row r="55" spans="1:12" ht="36">
      <c r="A55" s="14">
        <v>52</v>
      </c>
      <c r="B55" s="44" t="s">
        <v>57</v>
      </c>
      <c r="C55" s="12" t="s">
        <v>104</v>
      </c>
      <c r="D55" s="42" t="s">
        <v>482</v>
      </c>
      <c r="E55" s="44" t="s">
        <v>260</v>
      </c>
      <c r="F55" s="44">
        <v>49.74</v>
      </c>
      <c r="G55" s="71" t="s">
        <v>19</v>
      </c>
      <c r="H55" s="14" t="s">
        <v>22</v>
      </c>
      <c r="I55" s="44" t="s">
        <v>260</v>
      </c>
      <c r="J55" s="45">
        <v>41676</v>
      </c>
      <c r="K55" s="44">
        <v>49.74</v>
      </c>
      <c r="L55" s="14" t="s">
        <v>22</v>
      </c>
    </row>
    <row r="56" spans="1:12" ht="36">
      <c r="A56" s="14">
        <v>53</v>
      </c>
      <c r="B56" s="44" t="s">
        <v>144</v>
      </c>
      <c r="C56" s="12" t="s">
        <v>104</v>
      </c>
      <c r="D56" s="41" t="s">
        <v>495</v>
      </c>
      <c r="E56" s="44" t="s">
        <v>282</v>
      </c>
      <c r="F56" s="44">
        <v>42</v>
      </c>
      <c r="G56" s="71" t="s">
        <v>19</v>
      </c>
      <c r="H56" s="14" t="s">
        <v>22</v>
      </c>
      <c r="I56" s="44" t="s">
        <v>282</v>
      </c>
      <c r="J56" s="45">
        <v>41677</v>
      </c>
      <c r="K56" s="44">
        <v>42</v>
      </c>
      <c r="L56" s="14" t="s">
        <v>22</v>
      </c>
    </row>
    <row r="57" spans="1:12" ht="36">
      <c r="A57" s="14">
        <v>54</v>
      </c>
      <c r="B57" s="44" t="s">
        <v>138</v>
      </c>
      <c r="C57" s="12" t="s">
        <v>104</v>
      </c>
      <c r="D57" s="42" t="s">
        <v>482</v>
      </c>
      <c r="E57" s="44" t="s">
        <v>275</v>
      </c>
      <c r="F57" s="44">
        <v>2000</v>
      </c>
      <c r="G57" s="71" t="s">
        <v>19</v>
      </c>
      <c r="H57" s="14" t="s">
        <v>22</v>
      </c>
      <c r="I57" s="44" t="s">
        <v>275</v>
      </c>
      <c r="J57" s="45">
        <v>41678</v>
      </c>
      <c r="K57" s="44">
        <v>2000</v>
      </c>
      <c r="L57" s="14" t="s">
        <v>22</v>
      </c>
    </row>
    <row r="58" spans="1:12" ht="36">
      <c r="A58" s="14">
        <v>55</v>
      </c>
      <c r="B58" s="44" t="s">
        <v>57</v>
      </c>
      <c r="C58" s="12" t="s">
        <v>104</v>
      </c>
      <c r="D58" s="42" t="s">
        <v>482</v>
      </c>
      <c r="E58" s="44" t="s">
        <v>260</v>
      </c>
      <c r="F58" s="44">
        <v>100.57</v>
      </c>
      <c r="G58" s="71" t="s">
        <v>19</v>
      </c>
      <c r="H58" s="14" t="s">
        <v>22</v>
      </c>
      <c r="I58" s="44" t="s">
        <v>260</v>
      </c>
      <c r="J58" s="45">
        <v>41688</v>
      </c>
      <c r="K58" s="44">
        <v>100.57</v>
      </c>
      <c r="L58" s="14" t="s">
        <v>22</v>
      </c>
    </row>
    <row r="59" spans="1:12" ht="36">
      <c r="A59" s="14">
        <v>56</v>
      </c>
      <c r="B59" s="44" t="s">
        <v>144</v>
      </c>
      <c r="C59" s="12" t="s">
        <v>104</v>
      </c>
      <c r="D59" s="41" t="s">
        <v>495</v>
      </c>
      <c r="E59" s="44" t="s">
        <v>281</v>
      </c>
      <c r="F59" s="44">
        <v>38</v>
      </c>
      <c r="G59" s="71" t="s">
        <v>19</v>
      </c>
      <c r="H59" s="14" t="s">
        <v>22</v>
      </c>
      <c r="I59" s="44" t="s">
        <v>281</v>
      </c>
      <c r="J59" s="45">
        <v>41688</v>
      </c>
      <c r="K59" s="44">
        <v>38</v>
      </c>
      <c r="L59" s="14" t="s">
        <v>22</v>
      </c>
    </row>
    <row r="60" spans="1:12" ht="36">
      <c r="A60" s="14">
        <v>57</v>
      </c>
      <c r="B60" s="44" t="s">
        <v>145</v>
      </c>
      <c r="C60" s="12" t="s">
        <v>104</v>
      </c>
      <c r="D60" s="42" t="s">
        <v>482</v>
      </c>
      <c r="E60" s="44" t="s">
        <v>283</v>
      </c>
      <c r="F60" s="44" t="s">
        <v>254</v>
      </c>
      <c r="G60" s="71" t="s">
        <v>19</v>
      </c>
      <c r="H60" s="14" t="s">
        <v>22</v>
      </c>
      <c r="I60" s="44" t="s">
        <v>283</v>
      </c>
      <c r="J60" s="45">
        <v>41689</v>
      </c>
      <c r="K60" s="44" t="s">
        <v>254</v>
      </c>
      <c r="L60" s="14" t="s">
        <v>22</v>
      </c>
    </row>
    <row r="61" spans="1:12" ht="36">
      <c r="A61" s="14">
        <v>58</v>
      </c>
      <c r="B61" s="46" t="s">
        <v>146</v>
      </c>
      <c r="C61" s="12" t="s">
        <v>104</v>
      </c>
      <c r="D61" s="42" t="s">
        <v>482</v>
      </c>
      <c r="E61" s="44" t="s">
        <v>284</v>
      </c>
      <c r="F61" s="44">
        <v>240</v>
      </c>
      <c r="G61" s="71" t="s">
        <v>19</v>
      </c>
      <c r="H61" s="14" t="s">
        <v>22</v>
      </c>
      <c r="I61" s="44" t="s">
        <v>284</v>
      </c>
      <c r="J61" s="45">
        <v>41690</v>
      </c>
      <c r="K61" s="44">
        <v>240</v>
      </c>
      <c r="L61" s="14" t="s">
        <v>22</v>
      </c>
    </row>
    <row r="62" spans="1:12" ht="36">
      <c r="A62" s="14">
        <v>59</v>
      </c>
      <c r="B62" s="44" t="s">
        <v>57</v>
      </c>
      <c r="C62" s="12" t="s">
        <v>104</v>
      </c>
      <c r="D62" s="42" t="s">
        <v>482</v>
      </c>
      <c r="E62" s="44" t="s">
        <v>268</v>
      </c>
      <c r="F62" s="44">
        <v>236.37</v>
      </c>
      <c r="G62" s="71" t="s">
        <v>19</v>
      </c>
      <c r="H62" s="14" t="s">
        <v>22</v>
      </c>
      <c r="I62" s="44" t="s">
        <v>268</v>
      </c>
      <c r="J62" s="45">
        <v>41694</v>
      </c>
      <c r="K62" s="44">
        <v>236.37</v>
      </c>
      <c r="L62" s="14" t="s">
        <v>22</v>
      </c>
    </row>
    <row r="63" spans="1:12" ht="36">
      <c r="A63" s="14">
        <v>60</v>
      </c>
      <c r="B63" s="46" t="s">
        <v>147</v>
      </c>
      <c r="C63" s="12" t="s">
        <v>104</v>
      </c>
      <c r="D63" s="42" t="s">
        <v>482</v>
      </c>
      <c r="E63" s="44" t="s">
        <v>285</v>
      </c>
      <c r="F63" s="44">
        <v>270</v>
      </c>
      <c r="G63" s="71" t="s">
        <v>19</v>
      </c>
      <c r="H63" s="14" t="s">
        <v>22</v>
      </c>
      <c r="I63" s="44" t="s">
        <v>285</v>
      </c>
      <c r="J63" s="45">
        <v>41695</v>
      </c>
      <c r="K63" s="44">
        <v>270</v>
      </c>
      <c r="L63" s="14" t="s">
        <v>22</v>
      </c>
    </row>
    <row r="64" spans="1:12" ht="36">
      <c r="A64" s="14">
        <v>61</v>
      </c>
      <c r="B64" s="44" t="s">
        <v>57</v>
      </c>
      <c r="C64" s="12" t="s">
        <v>104</v>
      </c>
      <c r="D64" s="42" t="s">
        <v>482</v>
      </c>
      <c r="E64" s="44" t="s">
        <v>268</v>
      </c>
      <c r="F64" s="44">
        <v>147.84</v>
      </c>
      <c r="G64" s="71" t="s">
        <v>19</v>
      </c>
      <c r="H64" s="14" t="s">
        <v>22</v>
      </c>
      <c r="I64" s="44" t="s">
        <v>268</v>
      </c>
      <c r="J64" s="45">
        <v>41698</v>
      </c>
      <c r="K64" s="44">
        <v>147.84</v>
      </c>
      <c r="L64" s="14" t="s">
        <v>22</v>
      </c>
    </row>
    <row r="65" spans="1:12" ht="36">
      <c r="A65" s="14">
        <v>62</v>
      </c>
      <c r="B65" s="46" t="s">
        <v>148</v>
      </c>
      <c r="C65" s="12" t="s">
        <v>104</v>
      </c>
      <c r="D65" s="42" t="s">
        <v>482</v>
      </c>
      <c r="E65" s="46" t="s">
        <v>286</v>
      </c>
      <c r="F65" s="46">
        <v>900</v>
      </c>
      <c r="G65" s="71" t="s">
        <v>19</v>
      </c>
      <c r="H65" s="14" t="s">
        <v>22</v>
      </c>
      <c r="I65" s="46" t="s">
        <v>286</v>
      </c>
      <c r="J65" s="47">
        <v>41701</v>
      </c>
      <c r="K65" s="46">
        <v>900</v>
      </c>
      <c r="L65" s="14" t="s">
        <v>22</v>
      </c>
    </row>
    <row r="66" spans="1:12" ht="48.75" customHeight="1">
      <c r="A66" s="14">
        <v>63</v>
      </c>
      <c r="B66" s="44" t="s">
        <v>149</v>
      </c>
      <c r="C66" s="12" t="s">
        <v>104</v>
      </c>
      <c r="D66" s="42" t="s">
        <v>482</v>
      </c>
      <c r="E66" s="46" t="s">
        <v>287</v>
      </c>
      <c r="F66" s="46">
        <v>96</v>
      </c>
      <c r="G66" s="71" t="s">
        <v>19</v>
      </c>
      <c r="H66" s="14" t="s">
        <v>22</v>
      </c>
      <c r="I66" s="46" t="s">
        <v>287</v>
      </c>
      <c r="J66" s="47">
        <v>41701</v>
      </c>
      <c r="K66" s="46">
        <v>96</v>
      </c>
      <c r="L66" s="14" t="s">
        <v>22</v>
      </c>
    </row>
    <row r="67" spans="1:12" ht="36">
      <c r="A67" s="14">
        <v>64</v>
      </c>
      <c r="B67" s="44" t="s">
        <v>150</v>
      </c>
      <c r="C67" s="12" t="s">
        <v>104</v>
      </c>
      <c r="D67" s="42" t="s">
        <v>482</v>
      </c>
      <c r="E67" s="46" t="s">
        <v>288</v>
      </c>
      <c r="F67" s="46">
        <v>3</v>
      </c>
      <c r="G67" s="71" t="s">
        <v>19</v>
      </c>
      <c r="H67" s="14" t="s">
        <v>22</v>
      </c>
      <c r="I67" s="46" t="s">
        <v>288</v>
      </c>
      <c r="J67" s="47">
        <v>41701</v>
      </c>
      <c r="K67" s="46">
        <v>3</v>
      </c>
      <c r="L67" s="14" t="s">
        <v>22</v>
      </c>
    </row>
    <row r="68" spans="1:12" ht="36">
      <c r="A68" s="14">
        <v>65</v>
      </c>
      <c r="B68" s="44" t="s">
        <v>144</v>
      </c>
      <c r="C68" s="12" t="s">
        <v>104</v>
      </c>
      <c r="D68" s="41" t="s">
        <v>495</v>
      </c>
      <c r="E68" s="46" t="s">
        <v>289</v>
      </c>
      <c r="F68" s="46">
        <v>42</v>
      </c>
      <c r="G68" s="71" t="s">
        <v>19</v>
      </c>
      <c r="H68" s="14" t="s">
        <v>22</v>
      </c>
      <c r="I68" s="46" t="s">
        <v>289</v>
      </c>
      <c r="J68" s="47">
        <v>41702</v>
      </c>
      <c r="K68" s="46">
        <v>42</v>
      </c>
      <c r="L68" s="14" t="s">
        <v>22</v>
      </c>
    </row>
    <row r="69" spans="1:12" ht="36">
      <c r="A69" s="14">
        <v>66</v>
      </c>
      <c r="B69" s="46" t="s">
        <v>57</v>
      </c>
      <c r="C69" s="12" t="s">
        <v>104</v>
      </c>
      <c r="D69" s="42" t="s">
        <v>482</v>
      </c>
      <c r="E69" s="46" t="s">
        <v>260</v>
      </c>
      <c r="F69" s="46">
        <v>98.28</v>
      </c>
      <c r="G69" s="71" t="s">
        <v>19</v>
      </c>
      <c r="H69" s="14" t="s">
        <v>22</v>
      </c>
      <c r="I69" s="46" t="s">
        <v>260</v>
      </c>
      <c r="J69" s="47">
        <v>41704</v>
      </c>
      <c r="K69" s="46">
        <v>98.28</v>
      </c>
      <c r="L69" s="14" t="s">
        <v>22</v>
      </c>
    </row>
    <row r="70" spans="1:12" ht="36">
      <c r="A70" s="14">
        <v>67</v>
      </c>
      <c r="B70" s="46" t="s">
        <v>42</v>
      </c>
      <c r="C70" s="12" t="s">
        <v>104</v>
      </c>
      <c r="D70" s="42" t="s">
        <v>482</v>
      </c>
      <c r="E70" s="46" t="s">
        <v>290</v>
      </c>
      <c r="F70" s="46">
        <v>126</v>
      </c>
      <c r="G70" s="71" t="s">
        <v>19</v>
      </c>
      <c r="H70" s="14" t="s">
        <v>22</v>
      </c>
      <c r="I70" s="46" t="s">
        <v>290</v>
      </c>
      <c r="J70" s="47">
        <v>41703</v>
      </c>
      <c r="K70" s="46">
        <v>126</v>
      </c>
      <c r="L70" s="14" t="s">
        <v>22</v>
      </c>
    </row>
    <row r="71" spans="1:12" ht="51.75">
      <c r="A71" s="14">
        <v>68</v>
      </c>
      <c r="B71" s="46" t="s">
        <v>151</v>
      </c>
      <c r="C71" s="12" t="s">
        <v>104</v>
      </c>
      <c r="D71" s="12" t="s">
        <v>490</v>
      </c>
      <c r="E71" s="46" t="s">
        <v>291</v>
      </c>
      <c r="F71" s="46">
        <v>1000</v>
      </c>
      <c r="G71" s="40" t="s">
        <v>499</v>
      </c>
      <c r="H71" s="14" t="s">
        <v>22</v>
      </c>
      <c r="I71" s="46" t="s">
        <v>291</v>
      </c>
      <c r="J71" s="47">
        <v>41704</v>
      </c>
      <c r="K71" s="46">
        <v>1000</v>
      </c>
      <c r="L71" s="14" t="s">
        <v>22</v>
      </c>
    </row>
    <row r="72" spans="1:12" ht="36">
      <c r="A72" s="14">
        <v>69</v>
      </c>
      <c r="B72" s="46" t="s">
        <v>57</v>
      </c>
      <c r="C72" s="12" t="s">
        <v>104</v>
      </c>
      <c r="D72" s="42" t="s">
        <v>482</v>
      </c>
      <c r="E72" s="46" t="s">
        <v>268</v>
      </c>
      <c r="F72" s="46">
        <v>68.99</v>
      </c>
      <c r="G72" s="71" t="s">
        <v>19</v>
      </c>
      <c r="H72" s="14" t="s">
        <v>22</v>
      </c>
      <c r="I72" s="46" t="s">
        <v>268</v>
      </c>
      <c r="J72" s="47">
        <v>41706</v>
      </c>
      <c r="K72" s="46">
        <v>68.99</v>
      </c>
      <c r="L72" s="14" t="s">
        <v>22</v>
      </c>
    </row>
    <row r="73" spans="1:12" ht="36">
      <c r="A73" s="14">
        <v>70</v>
      </c>
      <c r="B73" s="48" t="s">
        <v>152</v>
      </c>
      <c r="C73" s="12" t="s">
        <v>104</v>
      </c>
      <c r="D73" s="42" t="s">
        <v>482</v>
      </c>
      <c r="E73" s="46" t="s">
        <v>292</v>
      </c>
      <c r="F73" s="46">
        <v>10</v>
      </c>
      <c r="G73" s="71" t="s">
        <v>19</v>
      </c>
      <c r="H73" s="14" t="s">
        <v>22</v>
      </c>
      <c r="I73" s="46" t="s">
        <v>292</v>
      </c>
      <c r="J73" s="47">
        <v>41706</v>
      </c>
      <c r="K73" s="46">
        <v>10</v>
      </c>
      <c r="L73" s="14" t="s">
        <v>22</v>
      </c>
    </row>
    <row r="74" spans="1:12" ht="36">
      <c r="A74" s="14">
        <v>71</v>
      </c>
      <c r="B74" s="46" t="s">
        <v>57</v>
      </c>
      <c r="C74" s="12" t="s">
        <v>104</v>
      </c>
      <c r="D74" s="42" t="s">
        <v>482</v>
      </c>
      <c r="E74" s="46" t="s">
        <v>260</v>
      </c>
      <c r="F74" s="46">
        <v>47.64</v>
      </c>
      <c r="G74" s="71" t="s">
        <v>19</v>
      </c>
      <c r="H74" s="14" t="s">
        <v>22</v>
      </c>
      <c r="I74" s="46" t="s">
        <v>260</v>
      </c>
      <c r="J74" s="47">
        <v>41706</v>
      </c>
      <c r="K74" s="46">
        <v>47.64</v>
      </c>
      <c r="L74" s="14" t="s">
        <v>22</v>
      </c>
    </row>
    <row r="75" spans="1:12" ht="36">
      <c r="A75" s="14">
        <v>72</v>
      </c>
      <c r="B75" s="46" t="s">
        <v>153</v>
      </c>
      <c r="C75" s="12" t="s">
        <v>104</v>
      </c>
      <c r="D75" s="42" t="s">
        <v>482</v>
      </c>
      <c r="E75" s="46" t="s">
        <v>73</v>
      </c>
      <c r="F75" s="46">
        <v>25</v>
      </c>
      <c r="G75" s="71" t="s">
        <v>19</v>
      </c>
      <c r="H75" s="14" t="s">
        <v>22</v>
      </c>
      <c r="I75" s="46" t="s">
        <v>73</v>
      </c>
      <c r="J75" s="47">
        <v>41707</v>
      </c>
      <c r="K75" s="46">
        <v>25</v>
      </c>
      <c r="L75" s="14" t="s">
        <v>22</v>
      </c>
    </row>
    <row r="76" spans="1:12" ht="36">
      <c r="A76" s="14">
        <v>73</v>
      </c>
      <c r="B76" s="46" t="s">
        <v>154</v>
      </c>
      <c r="C76" s="12" t="s">
        <v>104</v>
      </c>
      <c r="D76" s="42" t="s">
        <v>482</v>
      </c>
      <c r="E76" s="46" t="s">
        <v>293</v>
      </c>
      <c r="F76" s="46">
        <v>280</v>
      </c>
      <c r="G76" s="71" t="s">
        <v>19</v>
      </c>
      <c r="H76" s="14" t="s">
        <v>22</v>
      </c>
      <c r="I76" s="46" t="s">
        <v>293</v>
      </c>
      <c r="J76" s="47">
        <v>41716</v>
      </c>
      <c r="K76" s="46">
        <v>280</v>
      </c>
      <c r="L76" s="14" t="s">
        <v>22</v>
      </c>
    </row>
    <row r="77" spans="1:12" ht="36">
      <c r="A77" s="14">
        <v>74</v>
      </c>
      <c r="B77" s="46" t="s">
        <v>57</v>
      </c>
      <c r="C77" s="12" t="s">
        <v>104</v>
      </c>
      <c r="D77" s="42" t="s">
        <v>482</v>
      </c>
      <c r="E77" s="46" t="s">
        <v>268</v>
      </c>
      <c r="F77" s="46">
        <v>49.83</v>
      </c>
      <c r="G77" s="71" t="s">
        <v>19</v>
      </c>
      <c r="H77" s="14" t="s">
        <v>22</v>
      </c>
      <c r="I77" s="46" t="s">
        <v>268</v>
      </c>
      <c r="J77" s="47">
        <v>41712</v>
      </c>
      <c r="K77" s="46">
        <v>49.83</v>
      </c>
      <c r="L77" s="14" t="s">
        <v>22</v>
      </c>
    </row>
    <row r="78" spans="1:12" ht="36">
      <c r="A78" s="14">
        <v>75</v>
      </c>
      <c r="B78" s="46" t="s">
        <v>57</v>
      </c>
      <c r="C78" s="12" t="s">
        <v>104</v>
      </c>
      <c r="D78" s="42" t="s">
        <v>482</v>
      </c>
      <c r="E78" s="46" t="s">
        <v>260</v>
      </c>
      <c r="F78" s="46">
        <v>39.25</v>
      </c>
      <c r="G78" s="71" t="s">
        <v>19</v>
      </c>
      <c r="H78" s="14" t="s">
        <v>22</v>
      </c>
      <c r="I78" s="46" t="s">
        <v>260</v>
      </c>
      <c r="J78" s="47">
        <v>41713</v>
      </c>
      <c r="K78" s="46">
        <v>39.25</v>
      </c>
      <c r="L78" s="14" t="s">
        <v>22</v>
      </c>
    </row>
    <row r="79" spans="1:12" ht="36">
      <c r="A79" s="14">
        <v>76</v>
      </c>
      <c r="B79" s="46" t="s">
        <v>155</v>
      </c>
      <c r="C79" s="12" t="s">
        <v>104</v>
      </c>
      <c r="D79" s="42" t="s">
        <v>482</v>
      </c>
      <c r="E79" s="46" t="s">
        <v>294</v>
      </c>
      <c r="F79" s="46">
        <v>400</v>
      </c>
      <c r="G79" s="71" t="s">
        <v>19</v>
      </c>
      <c r="H79" s="14" t="s">
        <v>22</v>
      </c>
      <c r="I79" s="46" t="s">
        <v>294</v>
      </c>
      <c r="J79" s="47">
        <v>41713</v>
      </c>
      <c r="K79" s="46">
        <v>400</v>
      </c>
      <c r="L79" s="14" t="s">
        <v>22</v>
      </c>
    </row>
    <row r="80" spans="1:12" ht="36">
      <c r="A80" s="14">
        <v>77</v>
      </c>
      <c r="B80" s="46" t="s">
        <v>57</v>
      </c>
      <c r="C80" s="12" t="s">
        <v>104</v>
      </c>
      <c r="D80" s="42" t="s">
        <v>482</v>
      </c>
      <c r="E80" s="46" t="s">
        <v>295</v>
      </c>
      <c r="F80" s="46">
        <v>51.23</v>
      </c>
      <c r="G80" s="71" t="s">
        <v>19</v>
      </c>
      <c r="H80" s="14" t="s">
        <v>22</v>
      </c>
      <c r="I80" s="46" t="s">
        <v>295</v>
      </c>
      <c r="J80" s="47">
        <v>41715</v>
      </c>
      <c r="K80" s="46">
        <v>51.23</v>
      </c>
      <c r="L80" s="14" t="s">
        <v>22</v>
      </c>
    </row>
    <row r="81" spans="1:12" ht="36">
      <c r="A81" s="14">
        <v>78</v>
      </c>
      <c r="B81" s="46" t="s">
        <v>156</v>
      </c>
      <c r="C81" s="12" t="s">
        <v>104</v>
      </c>
      <c r="D81" s="42" t="s">
        <v>482</v>
      </c>
      <c r="E81" s="46" t="s">
        <v>296</v>
      </c>
      <c r="F81" s="46">
        <v>287</v>
      </c>
      <c r="G81" s="71" t="s">
        <v>19</v>
      </c>
      <c r="H81" s="14" t="s">
        <v>22</v>
      </c>
      <c r="I81" s="46" t="s">
        <v>296</v>
      </c>
      <c r="J81" s="47">
        <v>41718</v>
      </c>
      <c r="K81" s="46">
        <v>287</v>
      </c>
      <c r="L81" s="14" t="s">
        <v>22</v>
      </c>
    </row>
    <row r="82" spans="1:12" ht="36">
      <c r="A82" s="14">
        <v>79</v>
      </c>
      <c r="B82" s="46" t="s">
        <v>154</v>
      </c>
      <c r="C82" s="12" t="s">
        <v>104</v>
      </c>
      <c r="D82" s="42" t="s">
        <v>482</v>
      </c>
      <c r="E82" s="46" t="s">
        <v>297</v>
      </c>
      <c r="F82" s="46">
        <v>653.4</v>
      </c>
      <c r="G82" s="71" t="s">
        <v>19</v>
      </c>
      <c r="H82" s="14" t="s">
        <v>22</v>
      </c>
      <c r="I82" s="46" t="s">
        <v>297</v>
      </c>
      <c r="J82" s="47">
        <v>41717</v>
      </c>
      <c r="K82" s="46">
        <v>653.4</v>
      </c>
      <c r="L82" s="14" t="s">
        <v>22</v>
      </c>
    </row>
    <row r="83" spans="1:12" ht="36">
      <c r="A83" s="14">
        <v>80</v>
      </c>
      <c r="B83" s="46" t="s">
        <v>157</v>
      </c>
      <c r="C83" s="12" t="s">
        <v>104</v>
      </c>
      <c r="D83" s="42" t="s">
        <v>482</v>
      </c>
      <c r="E83" s="46" t="s">
        <v>283</v>
      </c>
      <c r="F83" s="46">
        <v>101.64</v>
      </c>
      <c r="G83" s="71" t="s">
        <v>19</v>
      </c>
      <c r="H83" s="14" t="s">
        <v>22</v>
      </c>
      <c r="I83" s="46" t="s">
        <v>283</v>
      </c>
      <c r="J83" s="47">
        <v>41717</v>
      </c>
      <c r="K83" s="46">
        <v>101.64</v>
      </c>
      <c r="L83" s="14" t="s">
        <v>22</v>
      </c>
    </row>
    <row r="84" spans="1:12" ht="36">
      <c r="A84" s="14">
        <v>81</v>
      </c>
      <c r="B84" s="46" t="s">
        <v>158</v>
      </c>
      <c r="C84" s="12" t="s">
        <v>104</v>
      </c>
      <c r="D84" s="42" t="s">
        <v>482</v>
      </c>
      <c r="E84" s="46" t="s">
        <v>32</v>
      </c>
      <c r="F84" s="46">
        <v>568.7</v>
      </c>
      <c r="G84" s="71" t="s">
        <v>19</v>
      </c>
      <c r="H84" s="14" t="s">
        <v>22</v>
      </c>
      <c r="I84" s="46" t="s">
        <v>32</v>
      </c>
      <c r="J84" s="47">
        <v>41710</v>
      </c>
      <c r="K84" s="46">
        <v>568.7</v>
      </c>
      <c r="L84" s="14" t="s">
        <v>22</v>
      </c>
    </row>
    <row r="85" spans="1:12" ht="55.5" customHeight="1">
      <c r="A85" s="14">
        <v>82</v>
      </c>
      <c r="B85" s="102" t="s">
        <v>57</v>
      </c>
      <c r="C85" s="103" t="s">
        <v>590</v>
      </c>
      <c r="D85" s="42" t="s">
        <v>482</v>
      </c>
      <c r="E85" s="104" t="s">
        <v>585</v>
      </c>
      <c r="F85" s="36"/>
      <c r="G85" s="71" t="s">
        <v>19</v>
      </c>
      <c r="H85" s="14" t="s">
        <v>22</v>
      </c>
      <c r="I85" s="105" t="s">
        <v>585</v>
      </c>
      <c r="J85" s="47" t="s">
        <v>589</v>
      </c>
      <c r="K85" s="36"/>
      <c r="L85" s="14" t="s">
        <v>22</v>
      </c>
    </row>
    <row r="86" spans="1:12" ht="51.75" customHeight="1">
      <c r="A86" s="14">
        <v>83</v>
      </c>
      <c r="B86" s="46" t="s">
        <v>151</v>
      </c>
      <c r="C86" s="12" t="s">
        <v>104</v>
      </c>
      <c r="D86" s="12" t="s">
        <v>490</v>
      </c>
      <c r="E86" s="46" t="s">
        <v>298</v>
      </c>
      <c r="F86" s="46">
        <v>200</v>
      </c>
      <c r="G86" s="76" t="s">
        <v>499</v>
      </c>
      <c r="H86" s="14" t="s">
        <v>22</v>
      </c>
      <c r="I86" s="46" t="s">
        <v>298</v>
      </c>
      <c r="J86" s="47">
        <v>41729</v>
      </c>
      <c r="K86" s="46">
        <v>200</v>
      </c>
      <c r="L86" s="14" t="s">
        <v>22</v>
      </c>
    </row>
    <row r="87" spans="1:12" ht="36">
      <c r="A87" s="14">
        <v>84</v>
      </c>
      <c r="B87" s="46" t="s">
        <v>159</v>
      </c>
      <c r="C87" s="13" t="s">
        <v>104</v>
      </c>
      <c r="D87" s="42" t="s">
        <v>482</v>
      </c>
      <c r="E87" s="46" t="s">
        <v>286</v>
      </c>
      <c r="F87" s="46">
        <v>544.5</v>
      </c>
      <c r="G87" s="71" t="s">
        <v>19</v>
      </c>
      <c r="H87" s="14" t="s">
        <v>22</v>
      </c>
      <c r="I87" s="46" t="s">
        <v>286</v>
      </c>
      <c r="J87" s="47">
        <v>41738</v>
      </c>
      <c r="K87" s="46">
        <v>544.5</v>
      </c>
      <c r="L87" s="14" t="s">
        <v>22</v>
      </c>
    </row>
    <row r="88" spans="1:12" ht="63.75" customHeight="1">
      <c r="A88" s="14">
        <v>85</v>
      </c>
      <c r="B88" s="46" t="s">
        <v>132</v>
      </c>
      <c r="C88" s="13" t="s">
        <v>104</v>
      </c>
      <c r="D88" s="13" t="s">
        <v>613</v>
      </c>
      <c r="E88" s="46" t="s">
        <v>280</v>
      </c>
      <c r="F88" s="46">
        <v>70</v>
      </c>
      <c r="G88" s="71" t="s">
        <v>19</v>
      </c>
      <c r="H88" s="14" t="s">
        <v>22</v>
      </c>
      <c r="I88" s="46" t="s">
        <v>280</v>
      </c>
      <c r="J88" s="47">
        <v>41737</v>
      </c>
      <c r="K88" s="46">
        <v>70</v>
      </c>
      <c r="L88" s="14" t="s">
        <v>22</v>
      </c>
    </row>
    <row r="89" spans="1:12" ht="36">
      <c r="A89" s="14">
        <v>86</v>
      </c>
      <c r="B89" s="46" t="s">
        <v>160</v>
      </c>
      <c r="C89" s="13" t="s">
        <v>104</v>
      </c>
      <c r="D89" s="42" t="s">
        <v>482</v>
      </c>
      <c r="E89" s="46" t="s">
        <v>299</v>
      </c>
      <c r="F89" s="46">
        <v>1331</v>
      </c>
      <c r="G89" s="71" t="s">
        <v>19</v>
      </c>
      <c r="H89" s="14" t="s">
        <v>22</v>
      </c>
      <c r="I89" s="46" t="s">
        <v>299</v>
      </c>
      <c r="J89" s="47">
        <v>41740</v>
      </c>
      <c r="K89" s="46">
        <v>1331</v>
      </c>
      <c r="L89" s="14" t="s">
        <v>22</v>
      </c>
    </row>
    <row r="90" spans="1:12" ht="36">
      <c r="A90" s="14">
        <v>87</v>
      </c>
      <c r="B90" s="46" t="s">
        <v>462</v>
      </c>
      <c r="C90" s="13" t="s">
        <v>463</v>
      </c>
      <c r="D90" s="42" t="s">
        <v>482</v>
      </c>
      <c r="E90" s="46" t="s">
        <v>30</v>
      </c>
      <c r="F90" s="46">
        <f>853.05+72.6+449.76+279.51+110.84+58.08+481.58+974.34+1170.55+221.43+913.55+998.25+21.78+665.5+4244.85+942.59+803.92</f>
        <v>13262.18</v>
      </c>
      <c r="G90" s="71" t="s">
        <v>19</v>
      </c>
      <c r="H90" s="14" t="s">
        <v>22</v>
      </c>
      <c r="I90" s="46" t="s">
        <v>30</v>
      </c>
      <c r="J90" s="47">
        <v>41743</v>
      </c>
      <c r="K90" s="46">
        <f>853.05+72.6+449.76+279.51+110.84+58.08+481.58+974.34+1170.55+221.43+913.55+998.25+21.78+665.5+4244.85+942.59+803.92</f>
        <v>13262.18</v>
      </c>
      <c r="L90" s="14" t="s">
        <v>22</v>
      </c>
    </row>
    <row r="91" spans="1:12" ht="36">
      <c r="A91" s="14">
        <v>88</v>
      </c>
      <c r="B91" s="49" t="s">
        <v>48</v>
      </c>
      <c r="C91" s="12" t="s">
        <v>104</v>
      </c>
      <c r="D91" s="42" t="s">
        <v>482</v>
      </c>
      <c r="E91" s="46" t="s">
        <v>77</v>
      </c>
      <c r="F91" s="46">
        <v>4.15</v>
      </c>
      <c r="G91" s="71" t="s">
        <v>19</v>
      </c>
      <c r="H91" s="14" t="s">
        <v>22</v>
      </c>
      <c r="I91" s="46" t="s">
        <v>77</v>
      </c>
      <c r="J91" s="47">
        <v>41744</v>
      </c>
      <c r="K91" s="46">
        <v>4.15</v>
      </c>
      <c r="L91" s="14" t="s">
        <v>22</v>
      </c>
    </row>
    <row r="92" spans="1:12" ht="36">
      <c r="A92" s="14">
        <v>89</v>
      </c>
      <c r="B92" s="46" t="s">
        <v>161</v>
      </c>
      <c r="C92" s="13" t="s">
        <v>104</v>
      </c>
      <c r="D92" s="42" t="s">
        <v>482</v>
      </c>
      <c r="E92" s="46" t="s">
        <v>301</v>
      </c>
      <c r="F92" s="46">
        <v>17.59</v>
      </c>
      <c r="G92" s="71" t="s">
        <v>19</v>
      </c>
      <c r="H92" s="14" t="s">
        <v>22</v>
      </c>
      <c r="I92" s="46" t="s">
        <v>301</v>
      </c>
      <c r="J92" s="47">
        <v>41746</v>
      </c>
      <c r="K92" s="46">
        <v>17.59</v>
      </c>
      <c r="L92" s="14" t="s">
        <v>22</v>
      </c>
    </row>
    <row r="93" spans="1:12" ht="36">
      <c r="A93" s="14">
        <v>90</v>
      </c>
      <c r="B93" s="46" t="s">
        <v>162</v>
      </c>
      <c r="C93" s="13" t="s">
        <v>104</v>
      </c>
      <c r="D93" s="42" t="s">
        <v>482</v>
      </c>
      <c r="E93" s="46" t="s">
        <v>21</v>
      </c>
      <c r="F93" s="46">
        <v>501.2</v>
      </c>
      <c r="G93" s="71" t="s">
        <v>19</v>
      </c>
      <c r="H93" s="14" t="s">
        <v>22</v>
      </c>
      <c r="I93" s="46" t="s">
        <v>21</v>
      </c>
      <c r="J93" s="47">
        <v>41747</v>
      </c>
      <c r="K93" s="46">
        <v>501.2</v>
      </c>
      <c r="L93" s="14" t="s">
        <v>22</v>
      </c>
    </row>
    <row r="94" spans="1:12" ht="36">
      <c r="A94" s="14">
        <v>91</v>
      </c>
      <c r="B94" s="46" t="s">
        <v>39</v>
      </c>
      <c r="C94" s="13" t="s">
        <v>104</v>
      </c>
      <c r="D94" s="42" t="s">
        <v>482</v>
      </c>
      <c r="E94" s="46" t="s">
        <v>262</v>
      </c>
      <c r="F94" s="46">
        <v>11.52</v>
      </c>
      <c r="G94" s="71" t="s">
        <v>19</v>
      </c>
      <c r="H94" s="14" t="s">
        <v>22</v>
      </c>
      <c r="I94" s="46" t="s">
        <v>262</v>
      </c>
      <c r="J94" s="47">
        <v>41750</v>
      </c>
      <c r="K94" s="46">
        <v>11.52</v>
      </c>
      <c r="L94" s="14" t="s">
        <v>22</v>
      </c>
    </row>
    <row r="95" spans="1:12" ht="36">
      <c r="A95" s="14">
        <v>92</v>
      </c>
      <c r="B95" s="46" t="s">
        <v>148</v>
      </c>
      <c r="C95" s="13" t="s">
        <v>104</v>
      </c>
      <c r="D95" s="42" t="s">
        <v>482</v>
      </c>
      <c r="E95" s="46" t="s">
        <v>302</v>
      </c>
      <c r="F95" s="46">
        <v>443.5</v>
      </c>
      <c r="G95" s="71" t="s">
        <v>19</v>
      </c>
      <c r="H95" s="14" t="s">
        <v>22</v>
      </c>
      <c r="I95" s="46" t="s">
        <v>302</v>
      </c>
      <c r="J95" s="47">
        <v>41752</v>
      </c>
      <c r="K95" s="46">
        <v>443.5</v>
      </c>
      <c r="L95" s="14" t="s">
        <v>22</v>
      </c>
    </row>
    <row r="96" spans="1:12" ht="55.5" customHeight="1">
      <c r="A96" s="14">
        <v>93</v>
      </c>
      <c r="B96" s="46" t="s">
        <v>143</v>
      </c>
      <c r="C96" s="13" t="s">
        <v>104</v>
      </c>
      <c r="D96" s="42" t="s">
        <v>482</v>
      </c>
      <c r="E96" s="46" t="s">
        <v>303</v>
      </c>
      <c r="F96" s="46">
        <v>2979.9</v>
      </c>
      <c r="G96" s="71" t="s">
        <v>19</v>
      </c>
      <c r="H96" s="14" t="s">
        <v>22</v>
      </c>
      <c r="I96" s="46" t="s">
        <v>303</v>
      </c>
      <c r="J96" s="47">
        <v>41752</v>
      </c>
      <c r="K96" s="46">
        <v>2979.9</v>
      </c>
      <c r="L96" s="14" t="s">
        <v>22</v>
      </c>
    </row>
    <row r="97" spans="1:12" ht="36">
      <c r="A97" s="14">
        <v>94</v>
      </c>
      <c r="B97" s="46" t="s">
        <v>163</v>
      </c>
      <c r="C97" s="13" t="s">
        <v>104</v>
      </c>
      <c r="D97" s="42" t="s">
        <v>482</v>
      </c>
      <c r="E97" s="46" t="s">
        <v>304</v>
      </c>
      <c r="F97" s="46">
        <v>225.06</v>
      </c>
      <c r="G97" s="71" t="s">
        <v>19</v>
      </c>
      <c r="H97" s="14" t="s">
        <v>22</v>
      </c>
      <c r="I97" s="46" t="s">
        <v>304</v>
      </c>
      <c r="J97" s="47">
        <v>41753</v>
      </c>
      <c r="K97" s="46">
        <v>225.06</v>
      </c>
      <c r="L97" s="14" t="s">
        <v>22</v>
      </c>
    </row>
    <row r="98" spans="1:12" ht="36">
      <c r="A98" s="14">
        <v>95</v>
      </c>
      <c r="B98" s="50" t="s">
        <v>164</v>
      </c>
      <c r="C98" s="13" t="s">
        <v>104</v>
      </c>
      <c r="D98" s="42" t="s">
        <v>482</v>
      </c>
      <c r="E98" s="46" t="s">
        <v>305</v>
      </c>
      <c r="F98" s="46">
        <v>3866.81</v>
      </c>
      <c r="G98" s="71" t="s">
        <v>19</v>
      </c>
      <c r="H98" s="14" t="s">
        <v>22</v>
      </c>
      <c r="I98" s="46" t="s">
        <v>305</v>
      </c>
      <c r="J98" s="47">
        <v>41754</v>
      </c>
      <c r="K98" s="46">
        <v>3866.81</v>
      </c>
      <c r="L98" s="14" t="s">
        <v>22</v>
      </c>
    </row>
    <row r="99" spans="1:12" ht="36">
      <c r="A99" s="14">
        <v>96</v>
      </c>
      <c r="B99" s="46" t="s">
        <v>40</v>
      </c>
      <c r="C99" s="13" t="s">
        <v>104</v>
      </c>
      <c r="D99" s="42" t="s">
        <v>482</v>
      </c>
      <c r="E99" s="46" t="s">
        <v>70</v>
      </c>
      <c r="F99" s="46">
        <v>3242.8</v>
      </c>
      <c r="G99" s="71" t="s">
        <v>19</v>
      </c>
      <c r="H99" s="14" t="s">
        <v>22</v>
      </c>
      <c r="I99" s="46" t="s">
        <v>70</v>
      </c>
      <c r="J99" s="47">
        <v>41754</v>
      </c>
      <c r="K99" s="46">
        <v>3242.8</v>
      </c>
      <c r="L99" s="14" t="s">
        <v>22</v>
      </c>
    </row>
    <row r="100" spans="1:12" ht="36">
      <c r="A100" s="14">
        <v>97</v>
      </c>
      <c r="B100" s="46" t="s">
        <v>165</v>
      </c>
      <c r="C100" s="13" t="s">
        <v>104</v>
      </c>
      <c r="D100" s="42" t="s">
        <v>482</v>
      </c>
      <c r="E100" s="46" t="s">
        <v>306</v>
      </c>
      <c r="F100" s="46">
        <v>567.01</v>
      </c>
      <c r="G100" s="71" t="s">
        <v>19</v>
      </c>
      <c r="H100" s="14" t="s">
        <v>22</v>
      </c>
      <c r="I100" s="46" t="s">
        <v>306</v>
      </c>
      <c r="J100" s="47">
        <v>41757</v>
      </c>
      <c r="K100" s="46">
        <v>567.01</v>
      </c>
      <c r="L100" s="14" t="s">
        <v>22</v>
      </c>
    </row>
    <row r="101" spans="1:12" ht="58.5" customHeight="1">
      <c r="A101" s="14">
        <v>98</v>
      </c>
      <c r="B101" s="46" t="s">
        <v>132</v>
      </c>
      <c r="C101" s="13" t="s">
        <v>104</v>
      </c>
      <c r="D101" s="13" t="s">
        <v>511</v>
      </c>
      <c r="E101" s="44" t="s">
        <v>280</v>
      </c>
      <c r="F101" s="46">
        <v>80</v>
      </c>
      <c r="G101" s="71" t="s">
        <v>19</v>
      </c>
      <c r="H101" s="14" t="s">
        <v>22</v>
      </c>
      <c r="I101" s="44" t="s">
        <v>280</v>
      </c>
      <c r="J101" s="47">
        <v>41758</v>
      </c>
      <c r="K101" s="46">
        <v>80</v>
      </c>
      <c r="L101" s="14" t="s">
        <v>22</v>
      </c>
    </row>
    <row r="102" spans="1:12" ht="36">
      <c r="A102" s="14">
        <v>99</v>
      </c>
      <c r="B102" s="46" t="s">
        <v>42</v>
      </c>
      <c r="C102" s="13" t="s">
        <v>104</v>
      </c>
      <c r="D102" s="42" t="s">
        <v>482</v>
      </c>
      <c r="E102" s="46" t="s">
        <v>307</v>
      </c>
      <c r="F102" s="46">
        <v>1221.5</v>
      </c>
      <c r="G102" s="71" t="s">
        <v>19</v>
      </c>
      <c r="H102" s="14" t="s">
        <v>22</v>
      </c>
      <c r="I102" s="46" t="s">
        <v>307</v>
      </c>
      <c r="J102" s="47">
        <v>41758</v>
      </c>
      <c r="K102" s="46">
        <v>1221.5</v>
      </c>
      <c r="L102" s="14" t="s">
        <v>22</v>
      </c>
    </row>
    <row r="103" spans="1:12" ht="36">
      <c r="A103" s="14">
        <v>100</v>
      </c>
      <c r="B103" s="46" t="s">
        <v>166</v>
      </c>
      <c r="C103" s="13" t="s">
        <v>104</v>
      </c>
      <c r="D103" s="42" t="s">
        <v>482</v>
      </c>
      <c r="E103" s="46" t="s">
        <v>308</v>
      </c>
      <c r="F103" s="46">
        <v>266.2</v>
      </c>
      <c r="G103" s="71" t="s">
        <v>19</v>
      </c>
      <c r="H103" s="14" t="s">
        <v>22</v>
      </c>
      <c r="I103" s="46" t="s">
        <v>308</v>
      </c>
      <c r="J103" s="47">
        <v>41759</v>
      </c>
      <c r="K103" s="46">
        <v>266.2</v>
      </c>
      <c r="L103" s="14" t="s">
        <v>22</v>
      </c>
    </row>
    <row r="104" spans="1:12" ht="36">
      <c r="A104" s="14">
        <v>101</v>
      </c>
      <c r="B104" s="46" t="s">
        <v>57</v>
      </c>
      <c r="C104" s="13" t="s">
        <v>104</v>
      </c>
      <c r="D104" s="42" t="s">
        <v>482</v>
      </c>
      <c r="E104" s="46" t="s">
        <v>309</v>
      </c>
      <c r="F104" s="46">
        <v>393.39</v>
      </c>
      <c r="G104" s="71" t="s">
        <v>19</v>
      </c>
      <c r="H104" s="14" t="s">
        <v>22</v>
      </c>
      <c r="I104" s="46" t="s">
        <v>309</v>
      </c>
      <c r="J104" s="47">
        <v>41759</v>
      </c>
      <c r="K104" s="46">
        <v>393.39</v>
      </c>
      <c r="L104" s="14" t="s">
        <v>22</v>
      </c>
    </row>
    <row r="105" spans="1:12" ht="36">
      <c r="A105" s="14">
        <v>102</v>
      </c>
      <c r="B105" s="46" t="s">
        <v>167</v>
      </c>
      <c r="C105" s="13" t="s">
        <v>104</v>
      </c>
      <c r="D105" s="42" t="s">
        <v>482</v>
      </c>
      <c r="E105" s="46" t="s">
        <v>310</v>
      </c>
      <c r="F105" s="46">
        <v>3267</v>
      </c>
      <c r="G105" s="71" t="s">
        <v>19</v>
      </c>
      <c r="H105" s="14" t="s">
        <v>22</v>
      </c>
      <c r="I105" s="46" t="s">
        <v>310</v>
      </c>
      <c r="J105" s="47">
        <v>41759</v>
      </c>
      <c r="K105" s="46">
        <v>3267</v>
      </c>
      <c r="L105" s="14" t="s">
        <v>22</v>
      </c>
    </row>
    <row r="106" spans="1:12" ht="36">
      <c r="A106" s="14">
        <v>103</v>
      </c>
      <c r="B106" s="46" t="s">
        <v>167</v>
      </c>
      <c r="C106" s="13" t="s">
        <v>104</v>
      </c>
      <c r="D106" s="42" t="s">
        <v>482</v>
      </c>
      <c r="E106" s="46" t="s">
        <v>310</v>
      </c>
      <c r="F106" s="46">
        <v>2178</v>
      </c>
      <c r="G106" s="71" t="s">
        <v>19</v>
      </c>
      <c r="H106" s="14" t="s">
        <v>22</v>
      </c>
      <c r="I106" s="46" t="s">
        <v>310</v>
      </c>
      <c r="J106" s="47">
        <v>41759</v>
      </c>
      <c r="K106" s="46">
        <v>2178</v>
      </c>
      <c r="L106" s="14" t="s">
        <v>22</v>
      </c>
    </row>
    <row r="107" spans="1:12" ht="36">
      <c r="A107" s="14">
        <v>104</v>
      </c>
      <c r="B107" s="46" t="s">
        <v>57</v>
      </c>
      <c r="C107" s="13" t="s">
        <v>104</v>
      </c>
      <c r="D107" s="42" t="s">
        <v>482</v>
      </c>
      <c r="E107" s="46" t="s">
        <v>309</v>
      </c>
      <c r="F107" s="46">
        <v>228.68</v>
      </c>
      <c r="G107" s="71" t="s">
        <v>19</v>
      </c>
      <c r="H107" s="14" t="s">
        <v>22</v>
      </c>
      <c r="I107" s="46" t="s">
        <v>309</v>
      </c>
      <c r="J107" s="47">
        <v>41730</v>
      </c>
      <c r="K107" s="46">
        <v>228.68</v>
      </c>
      <c r="L107" s="14" t="s">
        <v>22</v>
      </c>
    </row>
    <row r="108" spans="1:12" ht="36">
      <c r="A108" s="14">
        <v>105</v>
      </c>
      <c r="B108" s="46" t="s">
        <v>126</v>
      </c>
      <c r="C108" s="13" t="s">
        <v>104</v>
      </c>
      <c r="D108" s="42" t="s">
        <v>482</v>
      </c>
      <c r="E108" s="46" t="s">
        <v>311</v>
      </c>
      <c r="F108" s="46">
        <v>1315.79</v>
      </c>
      <c r="G108" s="71" t="s">
        <v>19</v>
      </c>
      <c r="H108" s="14" t="s">
        <v>22</v>
      </c>
      <c r="I108" s="46" t="s">
        <v>311</v>
      </c>
      <c r="J108" s="47">
        <v>41730</v>
      </c>
      <c r="K108" s="46">
        <v>1315.79</v>
      </c>
      <c r="L108" s="14" t="s">
        <v>22</v>
      </c>
    </row>
    <row r="109" spans="1:12" ht="36">
      <c r="A109" s="14">
        <v>106</v>
      </c>
      <c r="B109" s="46" t="s">
        <v>141</v>
      </c>
      <c r="C109" s="13" t="s">
        <v>104</v>
      </c>
      <c r="D109" s="12" t="s">
        <v>494</v>
      </c>
      <c r="E109" s="46" t="s">
        <v>312</v>
      </c>
      <c r="F109" s="46">
        <v>29.99</v>
      </c>
      <c r="G109" s="71" t="s">
        <v>19</v>
      </c>
      <c r="H109" s="14" t="s">
        <v>22</v>
      </c>
      <c r="I109" s="46" t="s">
        <v>312</v>
      </c>
      <c r="J109" s="47">
        <v>41744</v>
      </c>
      <c r="K109" s="46">
        <v>29.99</v>
      </c>
      <c r="L109" s="14" t="s">
        <v>22</v>
      </c>
    </row>
    <row r="110" spans="1:12" ht="36">
      <c r="A110" s="14">
        <v>107</v>
      </c>
      <c r="B110" s="46" t="s">
        <v>48</v>
      </c>
      <c r="C110" s="13" t="s">
        <v>104</v>
      </c>
      <c r="D110" s="42" t="s">
        <v>482</v>
      </c>
      <c r="E110" s="46" t="s">
        <v>77</v>
      </c>
      <c r="F110" s="46">
        <v>4.15</v>
      </c>
      <c r="G110" s="71" t="s">
        <v>19</v>
      </c>
      <c r="H110" s="14" t="s">
        <v>22</v>
      </c>
      <c r="I110" s="46" t="s">
        <v>77</v>
      </c>
      <c r="J110" s="47">
        <v>41744</v>
      </c>
      <c r="K110" s="46">
        <v>4.15</v>
      </c>
      <c r="L110" s="14" t="s">
        <v>22</v>
      </c>
    </row>
    <row r="111" spans="1:12" ht="36">
      <c r="A111" s="14">
        <v>108</v>
      </c>
      <c r="B111" s="46" t="s">
        <v>465</v>
      </c>
      <c r="C111" s="13" t="s">
        <v>104</v>
      </c>
      <c r="D111" s="42" t="s">
        <v>482</v>
      </c>
      <c r="E111" s="46" t="s">
        <v>300</v>
      </c>
      <c r="F111" s="46">
        <v>39.99</v>
      </c>
      <c r="G111" s="71" t="s">
        <v>19</v>
      </c>
      <c r="H111" s="14" t="s">
        <v>22</v>
      </c>
      <c r="I111" s="46" t="s">
        <v>300</v>
      </c>
      <c r="J111" s="47">
        <v>41745</v>
      </c>
      <c r="K111" s="46">
        <v>39.99</v>
      </c>
      <c r="L111" s="14" t="s">
        <v>22</v>
      </c>
    </row>
    <row r="112" spans="1:12" ht="36">
      <c r="A112" s="14">
        <v>109</v>
      </c>
      <c r="B112" s="46" t="s">
        <v>466</v>
      </c>
      <c r="C112" s="13" t="s">
        <v>104</v>
      </c>
      <c r="D112" s="42" t="s">
        <v>482</v>
      </c>
      <c r="E112" s="46" t="s">
        <v>262</v>
      </c>
      <c r="F112" s="46">
        <v>11.52</v>
      </c>
      <c r="G112" s="71" t="s">
        <v>19</v>
      </c>
      <c r="H112" s="14" t="s">
        <v>22</v>
      </c>
      <c r="I112" s="46" t="s">
        <v>262</v>
      </c>
      <c r="J112" s="47">
        <v>41750</v>
      </c>
      <c r="K112" s="46">
        <v>11.52</v>
      </c>
      <c r="L112" s="14" t="s">
        <v>22</v>
      </c>
    </row>
    <row r="113" spans="1:12" ht="51.75" customHeight="1">
      <c r="A113" s="14">
        <v>110</v>
      </c>
      <c r="B113" s="113" t="s">
        <v>594</v>
      </c>
      <c r="C113" s="85" t="s">
        <v>590</v>
      </c>
      <c r="D113" s="42" t="s">
        <v>482</v>
      </c>
      <c r="E113" s="46" t="s">
        <v>575</v>
      </c>
      <c r="F113" s="104">
        <v>286.41</v>
      </c>
      <c r="G113" s="71" t="s">
        <v>19</v>
      </c>
      <c r="H113" s="14" t="s">
        <v>22</v>
      </c>
      <c r="I113" s="46" t="s">
        <v>575</v>
      </c>
      <c r="J113" s="110" t="s">
        <v>641</v>
      </c>
      <c r="K113" s="104">
        <v>286.41</v>
      </c>
      <c r="L113" s="14" t="s">
        <v>22</v>
      </c>
    </row>
    <row r="114" spans="1:12" ht="36">
      <c r="A114" s="14">
        <v>111</v>
      </c>
      <c r="B114" s="46" t="s">
        <v>467</v>
      </c>
      <c r="C114" s="13" t="s">
        <v>104</v>
      </c>
      <c r="D114" s="42" t="s">
        <v>482</v>
      </c>
      <c r="E114" s="46" t="s">
        <v>263</v>
      </c>
      <c r="F114" s="46">
        <v>7.99</v>
      </c>
      <c r="G114" s="71" t="s">
        <v>19</v>
      </c>
      <c r="H114" s="14" t="s">
        <v>22</v>
      </c>
      <c r="I114" s="46" t="s">
        <v>263</v>
      </c>
      <c r="J114" s="47">
        <v>41753</v>
      </c>
      <c r="K114" s="46">
        <v>7.99</v>
      </c>
      <c r="L114" s="14" t="s">
        <v>22</v>
      </c>
    </row>
    <row r="115" spans="1:12" ht="36">
      <c r="A115" s="14">
        <v>112</v>
      </c>
      <c r="B115" s="46" t="s">
        <v>468</v>
      </c>
      <c r="C115" s="13" t="s">
        <v>104</v>
      </c>
      <c r="D115" s="42" t="s">
        <v>482</v>
      </c>
      <c r="E115" s="46" t="s">
        <v>312</v>
      </c>
      <c r="F115" s="46">
        <v>168.87</v>
      </c>
      <c r="G115" s="71" t="s">
        <v>19</v>
      </c>
      <c r="H115" s="14" t="s">
        <v>22</v>
      </c>
      <c r="I115" s="46" t="s">
        <v>312</v>
      </c>
      <c r="J115" s="47">
        <v>41758</v>
      </c>
      <c r="K115" s="46">
        <v>168.87</v>
      </c>
      <c r="L115" s="14" t="s">
        <v>22</v>
      </c>
    </row>
    <row r="116" spans="1:12" ht="36">
      <c r="A116" s="14">
        <v>113</v>
      </c>
      <c r="B116" s="46" t="s">
        <v>168</v>
      </c>
      <c r="C116" s="13" t="s">
        <v>104</v>
      </c>
      <c r="D116" s="42" t="s">
        <v>482</v>
      </c>
      <c r="E116" s="46" t="s">
        <v>313</v>
      </c>
      <c r="F116" s="46">
        <v>400.75</v>
      </c>
      <c r="G116" s="71" t="s">
        <v>19</v>
      </c>
      <c r="H116" s="14" t="s">
        <v>22</v>
      </c>
      <c r="I116" s="46" t="s">
        <v>313</v>
      </c>
      <c r="J116" s="47">
        <v>41761</v>
      </c>
      <c r="K116" s="46">
        <v>400.75</v>
      </c>
      <c r="L116" s="14" t="s">
        <v>22</v>
      </c>
    </row>
    <row r="117" spans="1:12" ht="51.75">
      <c r="A117" s="14">
        <v>114</v>
      </c>
      <c r="B117" s="46" t="s">
        <v>469</v>
      </c>
      <c r="C117" s="13" t="s">
        <v>104</v>
      </c>
      <c r="D117" s="12" t="s">
        <v>490</v>
      </c>
      <c r="E117" s="46" t="s">
        <v>314</v>
      </c>
      <c r="F117" s="46">
        <v>1000</v>
      </c>
      <c r="G117" s="40" t="s">
        <v>499</v>
      </c>
      <c r="H117" s="14" t="s">
        <v>22</v>
      </c>
      <c r="I117" s="46" t="s">
        <v>314</v>
      </c>
      <c r="J117" s="47">
        <v>41761</v>
      </c>
      <c r="K117" s="46">
        <v>1000</v>
      </c>
      <c r="L117" s="14" t="s">
        <v>22</v>
      </c>
    </row>
    <row r="118" spans="1:12" ht="36">
      <c r="A118" s="14">
        <v>115</v>
      </c>
      <c r="B118" s="46" t="s">
        <v>148</v>
      </c>
      <c r="C118" s="13" t="s">
        <v>104</v>
      </c>
      <c r="D118" s="42" t="s">
        <v>482</v>
      </c>
      <c r="E118" s="46" t="s">
        <v>315</v>
      </c>
      <c r="F118" s="46">
        <v>572.94</v>
      </c>
      <c r="G118" s="71" t="s">
        <v>19</v>
      </c>
      <c r="H118" s="14" t="s">
        <v>22</v>
      </c>
      <c r="I118" s="46" t="s">
        <v>315</v>
      </c>
      <c r="J118" s="47">
        <v>41761</v>
      </c>
      <c r="K118" s="46">
        <v>572.94</v>
      </c>
      <c r="L118" s="14" t="s">
        <v>22</v>
      </c>
    </row>
    <row r="119" spans="1:12" ht="36">
      <c r="A119" s="14">
        <v>116</v>
      </c>
      <c r="B119" s="46" t="s">
        <v>470</v>
      </c>
      <c r="C119" s="13" t="s">
        <v>104</v>
      </c>
      <c r="D119" s="42" t="s">
        <v>482</v>
      </c>
      <c r="E119" s="46" t="s">
        <v>262</v>
      </c>
      <c r="F119" s="46">
        <v>162.37</v>
      </c>
      <c r="G119" s="71" t="s">
        <v>19</v>
      </c>
      <c r="H119" s="14" t="s">
        <v>22</v>
      </c>
      <c r="I119" s="46" t="s">
        <v>262</v>
      </c>
      <c r="J119" s="47">
        <v>41762</v>
      </c>
      <c r="K119" s="46">
        <v>162.37</v>
      </c>
      <c r="L119" s="14" t="s">
        <v>22</v>
      </c>
    </row>
    <row r="120" spans="1:12" ht="36">
      <c r="A120" s="14">
        <v>117</v>
      </c>
      <c r="B120" s="50" t="s">
        <v>164</v>
      </c>
      <c r="C120" s="13" t="s">
        <v>104</v>
      </c>
      <c r="D120" s="42" t="s">
        <v>482</v>
      </c>
      <c r="E120" s="46" t="s">
        <v>305</v>
      </c>
      <c r="F120" s="46">
        <v>1711.29</v>
      </c>
      <c r="G120" s="71" t="s">
        <v>19</v>
      </c>
      <c r="H120" s="14" t="s">
        <v>22</v>
      </c>
      <c r="I120" s="46" t="s">
        <v>305</v>
      </c>
      <c r="J120" s="47">
        <v>41764</v>
      </c>
      <c r="K120" s="46">
        <v>1711.29</v>
      </c>
      <c r="L120" s="14" t="s">
        <v>22</v>
      </c>
    </row>
    <row r="121" spans="1:12" ht="36">
      <c r="A121" s="14">
        <v>118</v>
      </c>
      <c r="B121" s="46" t="s">
        <v>48</v>
      </c>
      <c r="C121" s="13" t="s">
        <v>104</v>
      </c>
      <c r="D121" s="42" t="s">
        <v>482</v>
      </c>
      <c r="E121" s="46" t="s">
        <v>77</v>
      </c>
      <c r="F121" s="46">
        <v>3.55</v>
      </c>
      <c r="G121" s="71" t="s">
        <v>19</v>
      </c>
      <c r="H121" s="14" t="s">
        <v>22</v>
      </c>
      <c r="I121" s="46" t="s">
        <v>77</v>
      </c>
      <c r="J121" s="47">
        <v>41765</v>
      </c>
      <c r="K121" s="46">
        <v>3.55</v>
      </c>
      <c r="L121" s="14" t="s">
        <v>22</v>
      </c>
    </row>
    <row r="122" spans="1:12" ht="48">
      <c r="A122" s="14">
        <v>119</v>
      </c>
      <c r="B122" s="46" t="s">
        <v>50</v>
      </c>
      <c r="C122" s="13" t="s">
        <v>104</v>
      </c>
      <c r="D122" s="12" t="s">
        <v>490</v>
      </c>
      <c r="E122" s="46" t="s">
        <v>316</v>
      </c>
      <c r="F122" s="46">
        <v>6000</v>
      </c>
      <c r="G122" s="71" t="s">
        <v>19</v>
      </c>
      <c r="H122" s="14" t="s">
        <v>22</v>
      </c>
      <c r="I122" s="46" t="s">
        <v>316</v>
      </c>
      <c r="J122" s="47">
        <v>41765</v>
      </c>
      <c r="K122" s="46">
        <v>6000</v>
      </c>
      <c r="L122" s="14" t="s">
        <v>22</v>
      </c>
    </row>
    <row r="123" spans="1:12" ht="36">
      <c r="A123" s="14">
        <v>120</v>
      </c>
      <c r="B123" s="46" t="s">
        <v>169</v>
      </c>
      <c r="C123" s="13" t="s">
        <v>104</v>
      </c>
      <c r="D123" s="42" t="s">
        <v>482</v>
      </c>
      <c r="E123" s="46" t="s">
        <v>308</v>
      </c>
      <c r="F123" s="46">
        <v>82.28</v>
      </c>
      <c r="G123" s="71" t="s">
        <v>19</v>
      </c>
      <c r="H123" s="14" t="s">
        <v>22</v>
      </c>
      <c r="I123" s="46" t="s">
        <v>308</v>
      </c>
      <c r="J123" s="47">
        <v>41765</v>
      </c>
      <c r="K123" s="46">
        <v>82.28</v>
      </c>
      <c r="L123" s="14" t="s">
        <v>22</v>
      </c>
    </row>
    <row r="124" spans="1:12" ht="36">
      <c r="A124" s="14">
        <v>121</v>
      </c>
      <c r="B124" s="46" t="s">
        <v>471</v>
      </c>
      <c r="C124" s="13" t="s">
        <v>104</v>
      </c>
      <c r="D124" s="42" t="s">
        <v>482</v>
      </c>
      <c r="E124" s="46" t="s">
        <v>317</v>
      </c>
      <c r="F124" s="46">
        <v>8.63</v>
      </c>
      <c r="G124" s="71" t="s">
        <v>19</v>
      </c>
      <c r="H124" s="14" t="s">
        <v>22</v>
      </c>
      <c r="I124" s="46" t="s">
        <v>317</v>
      </c>
      <c r="J124" s="47">
        <v>41766</v>
      </c>
      <c r="K124" s="46">
        <v>8.63</v>
      </c>
      <c r="L124" s="14" t="s">
        <v>22</v>
      </c>
    </row>
    <row r="125" spans="1:12" ht="36">
      <c r="A125" s="14">
        <v>122</v>
      </c>
      <c r="B125" s="46" t="s">
        <v>472</v>
      </c>
      <c r="C125" s="13" t="s">
        <v>104</v>
      </c>
      <c r="D125" s="42" t="s">
        <v>482</v>
      </c>
      <c r="E125" s="46" t="s">
        <v>262</v>
      </c>
      <c r="F125" s="46">
        <v>99.99</v>
      </c>
      <c r="G125" s="71" t="s">
        <v>19</v>
      </c>
      <c r="H125" s="14" t="s">
        <v>22</v>
      </c>
      <c r="I125" s="46" t="s">
        <v>262</v>
      </c>
      <c r="J125" s="47">
        <v>41771</v>
      </c>
      <c r="K125" s="46">
        <v>99.99</v>
      </c>
      <c r="L125" s="14" t="s">
        <v>22</v>
      </c>
    </row>
    <row r="126" spans="1:12" ht="36">
      <c r="A126" s="14">
        <v>123</v>
      </c>
      <c r="B126" s="46" t="s">
        <v>473</v>
      </c>
      <c r="C126" s="13" t="s">
        <v>104</v>
      </c>
      <c r="D126" s="42" t="s">
        <v>482</v>
      </c>
      <c r="E126" s="46" t="s">
        <v>318</v>
      </c>
      <c r="F126" s="46">
        <v>299</v>
      </c>
      <c r="G126" s="71" t="s">
        <v>19</v>
      </c>
      <c r="H126" s="14" t="s">
        <v>22</v>
      </c>
      <c r="I126" s="46" t="s">
        <v>318</v>
      </c>
      <c r="J126" s="47">
        <v>41767</v>
      </c>
      <c r="K126" s="46">
        <v>299</v>
      </c>
      <c r="L126" s="14" t="s">
        <v>22</v>
      </c>
    </row>
    <row r="127" spans="1:12" ht="64.5" customHeight="1">
      <c r="A127" s="14">
        <v>124</v>
      </c>
      <c r="B127" s="46" t="s">
        <v>132</v>
      </c>
      <c r="C127" s="13" t="s">
        <v>104</v>
      </c>
      <c r="D127" s="13" t="s">
        <v>511</v>
      </c>
      <c r="E127" s="44" t="s">
        <v>280</v>
      </c>
      <c r="F127" s="46">
        <v>950</v>
      </c>
      <c r="G127" s="71" t="s">
        <v>19</v>
      </c>
      <c r="H127" s="14" t="s">
        <v>22</v>
      </c>
      <c r="I127" s="44" t="s">
        <v>280</v>
      </c>
      <c r="J127" s="47">
        <v>41768</v>
      </c>
      <c r="K127" s="46">
        <v>950</v>
      </c>
      <c r="L127" s="14" t="s">
        <v>22</v>
      </c>
    </row>
    <row r="128" spans="1:12" ht="51.75">
      <c r="A128" s="14">
        <v>125</v>
      </c>
      <c r="B128" s="46" t="s">
        <v>151</v>
      </c>
      <c r="C128" s="13" t="s">
        <v>104</v>
      </c>
      <c r="D128" s="12" t="s">
        <v>490</v>
      </c>
      <c r="E128" s="46" t="s">
        <v>319</v>
      </c>
      <c r="F128" s="46">
        <v>400</v>
      </c>
      <c r="G128" s="40" t="s">
        <v>499</v>
      </c>
      <c r="H128" s="14" t="s">
        <v>22</v>
      </c>
      <c r="I128" s="46" t="s">
        <v>319</v>
      </c>
      <c r="J128" s="47">
        <v>41768</v>
      </c>
      <c r="K128" s="46">
        <v>400</v>
      </c>
      <c r="L128" s="14" t="s">
        <v>22</v>
      </c>
    </row>
    <row r="129" spans="1:12" ht="36">
      <c r="A129" s="14">
        <v>126</v>
      </c>
      <c r="B129" s="46" t="s">
        <v>158</v>
      </c>
      <c r="C129" s="13" t="s">
        <v>104</v>
      </c>
      <c r="D129" s="42" t="s">
        <v>482</v>
      </c>
      <c r="E129" s="46" t="s">
        <v>32</v>
      </c>
      <c r="F129" s="46">
        <v>701.8</v>
      </c>
      <c r="G129" s="71" t="s">
        <v>19</v>
      </c>
      <c r="H129" s="14" t="s">
        <v>22</v>
      </c>
      <c r="I129" s="46" t="s">
        <v>32</v>
      </c>
      <c r="J129" s="47">
        <v>41768</v>
      </c>
      <c r="K129" s="46">
        <v>701.8</v>
      </c>
      <c r="L129" s="14" t="s">
        <v>22</v>
      </c>
    </row>
    <row r="130" spans="1:12" ht="36">
      <c r="A130" s="14">
        <v>127</v>
      </c>
      <c r="B130" s="46" t="s">
        <v>474</v>
      </c>
      <c r="C130" s="13" t="s">
        <v>104</v>
      </c>
      <c r="D130" s="42" t="s">
        <v>482</v>
      </c>
      <c r="E130" s="46" t="s">
        <v>312</v>
      </c>
      <c r="F130" s="46">
        <v>302.29</v>
      </c>
      <c r="G130" s="71" t="s">
        <v>19</v>
      </c>
      <c r="H130" s="14" t="s">
        <v>22</v>
      </c>
      <c r="I130" s="46" t="s">
        <v>312</v>
      </c>
      <c r="J130" s="47">
        <v>41769</v>
      </c>
      <c r="K130" s="46">
        <v>302.29</v>
      </c>
      <c r="L130" s="14" t="s">
        <v>22</v>
      </c>
    </row>
    <row r="131" spans="1:12" ht="36">
      <c r="A131" s="14">
        <v>128</v>
      </c>
      <c r="B131" s="46" t="s">
        <v>475</v>
      </c>
      <c r="C131" s="13" t="s">
        <v>104</v>
      </c>
      <c r="D131" s="42" t="s">
        <v>482</v>
      </c>
      <c r="E131" s="46" t="s">
        <v>262</v>
      </c>
      <c r="F131" s="46">
        <v>36.55</v>
      </c>
      <c r="G131" s="71" t="s">
        <v>19</v>
      </c>
      <c r="H131" s="14" t="s">
        <v>22</v>
      </c>
      <c r="I131" s="46" t="s">
        <v>262</v>
      </c>
      <c r="J131" s="47">
        <v>41770</v>
      </c>
      <c r="K131" s="46">
        <v>36.55</v>
      </c>
      <c r="L131" s="14" t="s">
        <v>22</v>
      </c>
    </row>
    <row r="132" spans="1:12" ht="48">
      <c r="A132" s="14">
        <v>129</v>
      </c>
      <c r="B132" s="46" t="s">
        <v>476</v>
      </c>
      <c r="C132" s="13" t="s">
        <v>104</v>
      </c>
      <c r="D132" s="42" t="s">
        <v>482</v>
      </c>
      <c r="E132" s="46" t="s">
        <v>320</v>
      </c>
      <c r="F132" s="46">
        <v>132.37</v>
      </c>
      <c r="G132" s="71" t="s">
        <v>19</v>
      </c>
      <c r="H132" s="14" t="s">
        <v>22</v>
      </c>
      <c r="I132" s="46" t="s">
        <v>320</v>
      </c>
      <c r="J132" s="47">
        <v>41776</v>
      </c>
      <c r="K132" s="46">
        <v>132.37</v>
      </c>
      <c r="L132" s="14" t="s">
        <v>22</v>
      </c>
    </row>
    <row r="133" spans="1:12" ht="36">
      <c r="A133" s="14">
        <v>130</v>
      </c>
      <c r="B133" s="46" t="s">
        <v>477</v>
      </c>
      <c r="C133" s="13" t="s">
        <v>104</v>
      </c>
      <c r="D133" s="42" t="s">
        <v>482</v>
      </c>
      <c r="E133" s="46" t="s">
        <v>262</v>
      </c>
      <c r="F133" s="46">
        <v>19.24</v>
      </c>
      <c r="G133" s="71" t="s">
        <v>19</v>
      </c>
      <c r="H133" s="14" t="s">
        <v>22</v>
      </c>
      <c r="I133" s="46" t="s">
        <v>262</v>
      </c>
      <c r="J133" s="47">
        <v>41776</v>
      </c>
      <c r="K133" s="46">
        <v>19.24</v>
      </c>
      <c r="L133" s="14" t="s">
        <v>22</v>
      </c>
    </row>
    <row r="134" spans="1:12" ht="57" customHeight="1">
      <c r="A134" s="14">
        <v>131</v>
      </c>
      <c r="B134" s="46" t="s">
        <v>478</v>
      </c>
      <c r="C134" s="13" t="s">
        <v>104</v>
      </c>
      <c r="D134" s="12" t="s">
        <v>490</v>
      </c>
      <c r="E134" s="51" t="s">
        <v>321</v>
      </c>
      <c r="F134" s="51">
        <v>1080</v>
      </c>
      <c r="G134" s="40" t="s">
        <v>499</v>
      </c>
      <c r="H134" s="14" t="s">
        <v>22</v>
      </c>
      <c r="I134" s="51" t="s">
        <v>321</v>
      </c>
      <c r="J134" s="52">
        <v>41772</v>
      </c>
      <c r="K134" s="51">
        <v>1080</v>
      </c>
      <c r="L134" s="14" t="s">
        <v>22</v>
      </c>
    </row>
    <row r="135" spans="1:12" ht="36">
      <c r="A135" s="14">
        <v>132</v>
      </c>
      <c r="B135" s="46" t="s">
        <v>170</v>
      </c>
      <c r="C135" s="13" t="s">
        <v>104</v>
      </c>
      <c r="D135" s="42" t="s">
        <v>482</v>
      </c>
      <c r="E135" s="51" t="s">
        <v>322</v>
      </c>
      <c r="F135" s="51">
        <v>394.46</v>
      </c>
      <c r="G135" s="71" t="s">
        <v>19</v>
      </c>
      <c r="H135" s="14" t="s">
        <v>22</v>
      </c>
      <c r="I135" s="51" t="s">
        <v>322</v>
      </c>
      <c r="J135" s="52">
        <v>41772</v>
      </c>
      <c r="K135" s="51">
        <v>394.46</v>
      </c>
      <c r="L135" s="14" t="s">
        <v>22</v>
      </c>
    </row>
    <row r="136" spans="1:12" ht="36">
      <c r="A136" s="14">
        <v>133</v>
      </c>
      <c r="B136" s="46" t="s">
        <v>158</v>
      </c>
      <c r="C136" s="13" t="s">
        <v>104</v>
      </c>
      <c r="D136" s="42" t="s">
        <v>482</v>
      </c>
      <c r="E136" s="51" t="s">
        <v>323</v>
      </c>
      <c r="F136" s="51">
        <v>399.3</v>
      </c>
      <c r="G136" s="71" t="s">
        <v>19</v>
      </c>
      <c r="H136" s="14" t="s">
        <v>22</v>
      </c>
      <c r="I136" s="51" t="s">
        <v>323</v>
      </c>
      <c r="J136" s="52">
        <v>41773</v>
      </c>
      <c r="K136" s="51">
        <v>399.3</v>
      </c>
      <c r="L136" s="14" t="s">
        <v>22</v>
      </c>
    </row>
    <row r="137" spans="1:12" ht="63.75" customHeight="1">
      <c r="A137" s="14">
        <v>134</v>
      </c>
      <c r="B137" s="102" t="s">
        <v>559</v>
      </c>
      <c r="C137" s="106" t="s">
        <v>593</v>
      </c>
      <c r="D137" s="42" t="s">
        <v>482</v>
      </c>
      <c r="E137" s="104" t="s">
        <v>563</v>
      </c>
      <c r="F137" s="104">
        <v>438.02</v>
      </c>
      <c r="G137" s="71" t="s">
        <v>19</v>
      </c>
      <c r="H137" s="14" t="s">
        <v>22</v>
      </c>
      <c r="I137" s="104" t="s">
        <v>643</v>
      </c>
      <c r="J137" s="47" t="s">
        <v>644</v>
      </c>
      <c r="K137" s="51">
        <v>438.02</v>
      </c>
      <c r="L137" s="14" t="s">
        <v>22</v>
      </c>
    </row>
    <row r="138" spans="1:12" ht="36">
      <c r="A138" s="14">
        <v>135</v>
      </c>
      <c r="B138" s="46" t="s">
        <v>158</v>
      </c>
      <c r="C138" s="13" t="s">
        <v>104</v>
      </c>
      <c r="D138" s="42" t="s">
        <v>482</v>
      </c>
      <c r="E138" s="51" t="s">
        <v>32</v>
      </c>
      <c r="F138" s="51">
        <v>387.2</v>
      </c>
      <c r="G138" s="71" t="s">
        <v>19</v>
      </c>
      <c r="H138" s="14" t="s">
        <v>22</v>
      </c>
      <c r="I138" s="51" t="s">
        <v>32</v>
      </c>
      <c r="J138" s="52">
        <v>41773</v>
      </c>
      <c r="K138" s="51">
        <v>387.2</v>
      </c>
      <c r="L138" s="14" t="s">
        <v>22</v>
      </c>
    </row>
    <row r="139" spans="1:12" ht="36">
      <c r="A139" s="14">
        <v>136</v>
      </c>
      <c r="B139" s="46" t="s">
        <v>171</v>
      </c>
      <c r="C139" s="13" t="s">
        <v>104</v>
      </c>
      <c r="D139" s="42" t="s">
        <v>482</v>
      </c>
      <c r="E139" s="51" t="s">
        <v>324</v>
      </c>
      <c r="F139" s="51">
        <v>566.28</v>
      </c>
      <c r="G139" s="71" t="s">
        <v>19</v>
      </c>
      <c r="H139" s="14" t="s">
        <v>22</v>
      </c>
      <c r="I139" s="51" t="s">
        <v>324</v>
      </c>
      <c r="J139" s="52">
        <v>41774</v>
      </c>
      <c r="K139" s="51">
        <v>566.28</v>
      </c>
      <c r="L139" s="14" t="s">
        <v>22</v>
      </c>
    </row>
    <row r="140" spans="1:12" ht="51.75">
      <c r="A140" s="14">
        <v>137</v>
      </c>
      <c r="B140" s="46" t="s">
        <v>151</v>
      </c>
      <c r="C140" s="13" t="s">
        <v>104</v>
      </c>
      <c r="D140" s="12" t="s">
        <v>500</v>
      </c>
      <c r="E140" s="51" t="s">
        <v>325</v>
      </c>
      <c r="F140" s="51">
        <v>1000</v>
      </c>
      <c r="G140" s="40" t="s">
        <v>499</v>
      </c>
      <c r="H140" s="14" t="s">
        <v>22</v>
      </c>
      <c r="I140" s="46" t="s">
        <v>325</v>
      </c>
      <c r="J140" s="52">
        <v>41774</v>
      </c>
      <c r="K140" s="51">
        <v>1000</v>
      </c>
      <c r="L140" s="14" t="s">
        <v>22</v>
      </c>
    </row>
    <row r="141" spans="1:12" ht="54" customHeight="1">
      <c r="A141" s="14">
        <v>138</v>
      </c>
      <c r="B141" s="46" t="s">
        <v>172</v>
      </c>
      <c r="C141" s="13" t="s">
        <v>104</v>
      </c>
      <c r="D141" s="13" t="s">
        <v>511</v>
      </c>
      <c r="E141" s="53" t="s">
        <v>280</v>
      </c>
      <c r="F141" s="51">
        <v>450</v>
      </c>
      <c r="G141" s="71" t="s">
        <v>19</v>
      </c>
      <c r="H141" s="14" t="s">
        <v>22</v>
      </c>
      <c r="I141" s="44" t="s">
        <v>280</v>
      </c>
      <c r="J141" s="52">
        <v>41774</v>
      </c>
      <c r="K141" s="51">
        <v>450</v>
      </c>
      <c r="L141" s="14" t="s">
        <v>22</v>
      </c>
    </row>
    <row r="142" spans="1:12" ht="36">
      <c r="A142" s="14">
        <v>139</v>
      </c>
      <c r="B142" s="46" t="s">
        <v>140</v>
      </c>
      <c r="C142" s="13" t="s">
        <v>104</v>
      </c>
      <c r="D142" s="42" t="s">
        <v>482</v>
      </c>
      <c r="E142" s="51" t="s">
        <v>305</v>
      </c>
      <c r="F142" s="51">
        <v>3630</v>
      </c>
      <c r="G142" s="71" t="s">
        <v>19</v>
      </c>
      <c r="H142" s="14" t="s">
        <v>22</v>
      </c>
      <c r="I142" s="51" t="s">
        <v>305</v>
      </c>
      <c r="J142" s="52">
        <v>41774</v>
      </c>
      <c r="K142" s="51">
        <v>3630</v>
      </c>
      <c r="L142" s="14" t="s">
        <v>22</v>
      </c>
    </row>
    <row r="143" spans="1:12" ht="36">
      <c r="A143" s="14">
        <v>140</v>
      </c>
      <c r="B143" s="46" t="s">
        <v>173</v>
      </c>
      <c r="C143" s="13" t="s">
        <v>104</v>
      </c>
      <c r="D143" s="42" t="s">
        <v>482</v>
      </c>
      <c r="E143" s="46" t="s">
        <v>326</v>
      </c>
      <c r="F143" s="51" t="s">
        <v>255</v>
      </c>
      <c r="G143" s="71" t="s">
        <v>19</v>
      </c>
      <c r="H143" s="14" t="s">
        <v>22</v>
      </c>
      <c r="I143" s="46" t="s">
        <v>326</v>
      </c>
      <c r="J143" s="52">
        <v>41774</v>
      </c>
      <c r="K143" s="51" t="s">
        <v>255</v>
      </c>
      <c r="L143" s="14" t="s">
        <v>22</v>
      </c>
    </row>
    <row r="144" spans="1:12" ht="36">
      <c r="A144" s="14">
        <v>141</v>
      </c>
      <c r="B144" s="46" t="s">
        <v>479</v>
      </c>
      <c r="C144" s="13" t="s">
        <v>104</v>
      </c>
      <c r="D144" s="42" t="s">
        <v>482</v>
      </c>
      <c r="E144" s="51" t="s">
        <v>327</v>
      </c>
      <c r="F144" s="51">
        <v>155.94</v>
      </c>
      <c r="G144" s="71" t="s">
        <v>19</v>
      </c>
      <c r="H144" s="14" t="s">
        <v>22</v>
      </c>
      <c r="I144" s="51" t="s">
        <v>327</v>
      </c>
      <c r="J144" s="52">
        <v>41775</v>
      </c>
      <c r="K144" s="51">
        <v>155.94</v>
      </c>
      <c r="L144" s="14" t="s">
        <v>22</v>
      </c>
    </row>
    <row r="145" spans="1:12" ht="36">
      <c r="A145" s="14">
        <v>142</v>
      </c>
      <c r="B145" s="46" t="s">
        <v>480</v>
      </c>
      <c r="C145" s="13" t="s">
        <v>104</v>
      </c>
      <c r="D145" s="42" t="s">
        <v>482</v>
      </c>
      <c r="E145" s="51" t="s">
        <v>73</v>
      </c>
      <c r="F145" s="51">
        <v>89</v>
      </c>
      <c r="G145" s="71" t="s">
        <v>19</v>
      </c>
      <c r="H145" s="14" t="s">
        <v>22</v>
      </c>
      <c r="I145" s="51" t="s">
        <v>73</v>
      </c>
      <c r="J145" s="52">
        <v>41778</v>
      </c>
      <c r="K145" s="51">
        <v>89</v>
      </c>
      <c r="L145" s="14" t="s">
        <v>22</v>
      </c>
    </row>
    <row r="146" spans="1:12" ht="36">
      <c r="A146" s="14">
        <v>143</v>
      </c>
      <c r="B146" s="46" t="s">
        <v>174</v>
      </c>
      <c r="C146" s="13" t="s">
        <v>104</v>
      </c>
      <c r="D146" s="42" t="s">
        <v>482</v>
      </c>
      <c r="E146" s="51" t="s">
        <v>71</v>
      </c>
      <c r="F146" s="51">
        <v>121</v>
      </c>
      <c r="G146" s="71" t="s">
        <v>19</v>
      </c>
      <c r="H146" s="14" t="s">
        <v>22</v>
      </c>
      <c r="I146" s="51" t="s">
        <v>71</v>
      </c>
      <c r="J146" s="52">
        <v>41778</v>
      </c>
      <c r="K146" s="51">
        <v>121</v>
      </c>
      <c r="L146" s="14" t="s">
        <v>22</v>
      </c>
    </row>
    <row r="147" spans="1:12" ht="36">
      <c r="A147" s="14">
        <v>144</v>
      </c>
      <c r="B147" s="44" t="s">
        <v>144</v>
      </c>
      <c r="C147" s="13" t="s">
        <v>104</v>
      </c>
      <c r="D147" s="13" t="s">
        <v>495</v>
      </c>
      <c r="E147" s="51" t="s">
        <v>328</v>
      </c>
      <c r="F147" s="51">
        <v>24</v>
      </c>
      <c r="G147" s="71" t="s">
        <v>19</v>
      </c>
      <c r="H147" s="14" t="s">
        <v>22</v>
      </c>
      <c r="I147" s="51" t="s">
        <v>328</v>
      </c>
      <c r="J147" s="52">
        <v>41779</v>
      </c>
      <c r="K147" s="51">
        <v>24</v>
      </c>
      <c r="L147" s="14" t="s">
        <v>22</v>
      </c>
    </row>
    <row r="148" spans="1:12" ht="36">
      <c r="A148" s="14">
        <v>145</v>
      </c>
      <c r="B148" s="46" t="s">
        <v>481</v>
      </c>
      <c r="C148" s="13" t="s">
        <v>104</v>
      </c>
      <c r="D148" s="42" t="s">
        <v>482</v>
      </c>
      <c r="E148" s="51" t="s">
        <v>262</v>
      </c>
      <c r="F148" s="51">
        <v>21.45</v>
      </c>
      <c r="G148" s="71" t="s">
        <v>19</v>
      </c>
      <c r="H148" s="14" t="s">
        <v>22</v>
      </c>
      <c r="I148" s="46" t="s">
        <v>262</v>
      </c>
      <c r="J148" s="52">
        <v>41781</v>
      </c>
      <c r="K148" s="51">
        <v>21.45</v>
      </c>
      <c r="L148" s="14" t="s">
        <v>22</v>
      </c>
    </row>
    <row r="149" spans="1:12" ht="36">
      <c r="A149" s="14">
        <v>146</v>
      </c>
      <c r="B149" s="46" t="s">
        <v>481</v>
      </c>
      <c r="C149" s="13" t="s">
        <v>104</v>
      </c>
      <c r="D149" s="42" t="s">
        <v>482</v>
      </c>
      <c r="E149" s="51" t="s">
        <v>262</v>
      </c>
      <c r="F149" s="51">
        <v>21.45</v>
      </c>
      <c r="G149" s="71" t="s">
        <v>19</v>
      </c>
      <c r="H149" s="14" t="s">
        <v>22</v>
      </c>
      <c r="I149" s="46" t="s">
        <v>262</v>
      </c>
      <c r="J149" s="52">
        <v>41781</v>
      </c>
      <c r="K149" s="51">
        <v>21.45</v>
      </c>
      <c r="L149" s="14" t="s">
        <v>22</v>
      </c>
    </row>
    <row r="150" spans="1:12" ht="36">
      <c r="A150" s="14">
        <v>147</v>
      </c>
      <c r="B150" s="46" t="s">
        <v>42</v>
      </c>
      <c r="C150" s="13" t="s">
        <v>104</v>
      </c>
      <c r="D150" s="42" t="s">
        <v>482</v>
      </c>
      <c r="E150" s="46" t="s">
        <v>329</v>
      </c>
      <c r="F150" s="51">
        <v>1050</v>
      </c>
      <c r="G150" s="71" t="s">
        <v>19</v>
      </c>
      <c r="H150" s="14" t="s">
        <v>22</v>
      </c>
      <c r="I150" s="46" t="s">
        <v>329</v>
      </c>
      <c r="J150" s="52">
        <v>41784</v>
      </c>
      <c r="K150" s="51">
        <v>1050</v>
      </c>
      <c r="L150" s="14" t="s">
        <v>22</v>
      </c>
    </row>
    <row r="151" spans="1:12" ht="36">
      <c r="A151" s="14">
        <v>148</v>
      </c>
      <c r="B151" s="46" t="s">
        <v>170</v>
      </c>
      <c r="C151" s="13" t="s">
        <v>104</v>
      </c>
      <c r="D151" s="42" t="s">
        <v>482</v>
      </c>
      <c r="E151" s="51" t="s">
        <v>322</v>
      </c>
      <c r="F151" s="51">
        <v>4999.99</v>
      </c>
      <c r="G151" s="71" t="s">
        <v>19</v>
      </c>
      <c r="H151" s="14" t="s">
        <v>22</v>
      </c>
      <c r="I151" s="51" t="s">
        <v>322</v>
      </c>
      <c r="J151" s="52">
        <v>41785</v>
      </c>
      <c r="K151" s="51">
        <v>4999.99</v>
      </c>
      <c r="L151" s="14" t="s">
        <v>22</v>
      </c>
    </row>
    <row r="152" spans="1:12" ht="36">
      <c r="A152" s="14">
        <v>149</v>
      </c>
      <c r="B152" s="46" t="s">
        <v>140</v>
      </c>
      <c r="C152" s="13" t="s">
        <v>104</v>
      </c>
      <c r="D152" s="42" t="s">
        <v>482</v>
      </c>
      <c r="E152" s="51" t="s">
        <v>330</v>
      </c>
      <c r="F152" s="51">
        <v>1161.6</v>
      </c>
      <c r="G152" s="71" t="s">
        <v>19</v>
      </c>
      <c r="H152" s="14" t="s">
        <v>22</v>
      </c>
      <c r="I152" s="51" t="s">
        <v>330</v>
      </c>
      <c r="J152" s="52">
        <v>41786</v>
      </c>
      <c r="K152" s="51">
        <v>1161.6</v>
      </c>
      <c r="L152" s="14" t="s">
        <v>22</v>
      </c>
    </row>
    <row r="153" spans="1:12" ht="36">
      <c r="A153" s="14">
        <v>150</v>
      </c>
      <c r="B153" s="46" t="s">
        <v>175</v>
      </c>
      <c r="C153" s="13" t="s">
        <v>104</v>
      </c>
      <c r="D153" s="42" t="s">
        <v>482</v>
      </c>
      <c r="E153" s="51" t="s">
        <v>331</v>
      </c>
      <c r="F153" s="51">
        <v>800</v>
      </c>
      <c r="G153" s="71" t="s">
        <v>19</v>
      </c>
      <c r="H153" s="14" t="s">
        <v>22</v>
      </c>
      <c r="I153" s="51" t="s">
        <v>331</v>
      </c>
      <c r="J153" s="52">
        <v>41787</v>
      </c>
      <c r="K153" s="51">
        <v>800</v>
      </c>
      <c r="L153" s="14" t="s">
        <v>22</v>
      </c>
    </row>
    <row r="154" spans="1:12" ht="51.75">
      <c r="A154" s="14">
        <v>151</v>
      </c>
      <c r="B154" s="46" t="s">
        <v>176</v>
      </c>
      <c r="C154" s="13" t="s">
        <v>104</v>
      </c>
      <c r="D154" s="12" t="s">
        <v>490</v>
      </c>
      <c r="E154" s="51" t="s">
        <v>332</v>
      </c>
      <c r="F154" s="51">
        <v>9000</v>
      </c>
      <c r="G154" s="40" t="s">
        <v>499</v>
      </c>
      <c r="H154" s="14" t="s">
        <v>22</v>
      </c>
      <c r="I154" s="51" t="s">
        <v>332</v>
      </c>
      <c r="J154" s="52">
        <v>41788</v>
      </c>
      <c r="K154" s="51">
        <v>9000</v>
      </c>
      <c r="L154" s="14" t="s">
        <v>22</v>
      </c>
    </row>
    <row r="155" spans="1:12" ht="51.75">
      <c r="A155" s="14">
        <v>152</v>
      </c>
      <c r="B155" s="46" t="s">
        <v>176</v>
      </c>
      <c r="C155" s="13" t="s">
        <v>104</v>
      </c>
      <c r="D155" s="12" t="s">
        <v>490</v>
      </c>
      <c r="E155" s="51" t="s">
        <v>332</v>
      </c>
      <c r="F155" s="51">
        <v>11300</v>
      </c>
      <c r="G155" s="40" t="s">
        <v>499</v>
      </c>
      <c r="H155" s="14" t="s">
        <v>22</v>
      </c>
      <c r="I155" s="51" t="s">
        <v>332</v>
      </c>
      <c r="J155" s="52">
        <v>41789</v>
      </c>
      <c r="K155" s="51">
        <v>11300</v>
      </c>
      <c r="L155" s="14" t="s">
        <v>22</v>
      </c>
    </row>
    <row r="156" spans="1:12" ht="36">
      <c r="A156" s="14">
        <v>153</v>
      </c>
      <c r="B156" s="46" t="s">
        <v>175</v>
      </c>
      <c r="C156" s="13" t="s">
        <v>104</v>
      </c>
      <c r="D156" s="42" t="s">
        <v>482</v>
      </c>
      <c r="E156" s="51" t="s">
        <v>333</v>
      </c>
      <c r="F156" s="51">
        <v>998.98</v>
      </c>
      <c r="G156" s="71" t="s">
        <v>19</v>
      </c>
      <c r="H156" s="14" t="s">
        <v>22</v>
      </c>
      <c r="I156" s="51" t="s">
        <v>333</v>
      </c>
      <c r="J156" s="52">
        <v>41789</v>
      </c>
      <c r="K156" s="51">
        <v>998.98</v>
      </c>
      <c r="L156" s="14" t="s">
        <v>22</v>
      </c>
    </row>
    <row r="157" spans="1:12" ht="36">
      <c r="A157" s="14">
        <v>154</v>
      </c>
      <c r="B157" s="46" t="s">
        <v>158</v>
      </c>
      <c r="C157" s="13" t="s">
        <v>104</v>
      </c>
      <c r="D157" s="42" t="s">
        <v>482</v>
      </c>
      <c r="E157" s="46" t="s">
        <v>334</v>
      </c>
      <c r="F157" s="51">
        <v>3250</v>
      </c>
      <c r="G157" s="71" t="s">
        <v>19</v>
      </c>
      <c r="H157" s="14" t="s">
        <v>22</v>
      </c>
      <c r="I157" s="51" t="s">
        <v>334</v>
      </c>
      <c r="J157" s="52">
        <v>41789</v>
      </c>
      <c r="K157" s="51">
        <v>3250</v>
      </c>
      <c r="L157" s="14" t="s">
        <v>22</v>
      </c>
    </row>
    <row r="158" spans="1:12" ht="36">
      <c r="A158" s="14">
        <v>155</v>
      </c>
      <c r="B158" s="46" t="s">
        <v>42</v>
      </c>
      <c r="C158" s="13" t="s">
        <v>104</v>
      </c>
      <c r="D158" s="42" t="s">
        <v>482</v>
      </c>
      <c r="E158" s="51" t="s">
        <v>335</v>
      </c>
      <c r="F158" s="51">
        <v>992.2</v>
      </c>
      <c r="G158" s="71" t="s">
        <v>19</v>
      </c>
      <c r="H158" s="14" t="s">
        <v>22</v>
      </c>
      <c r="I158" s="51" t="s">
        <v>335</v>
      </c>
      <c r="J158" s="52">
        <v>41789</v>
      </c>
      <c r="K158" s="51">
        <v>992.2</v>
      </c>
      <c r="L158" s="14" t="s">
        <v>22</v>
      </c>
    </row>
    <row r="159" spans="1:12" ht="36">
      <c r="A159" s="14">
        <v>156</v>
      </c>
      <c r="B159" s="46" t="s">
        <v>170</v>
      </c>
      <c r="C159" s="13" t="s">
        <v>104</v>
      </c>
      <c r="D159" s="42" t="s">
        <v>482</v>
      </c>
      <c r="E159" s="51" t="s">
        <v>322</v>
      </c>
      <c r="F159" s="51" t="s">
        <v>256</v>
      </c>
      <c r="G159" s="71" t="s">
        <v>19</v>
      </c>
      <c r="H159" s="14" t="s">
        <v>22</v>
      </c>
      <c r="I159" s="51" t="s">
        <v>322</v>
      </c>
      <c r="J159" s="52">
        <v>41789</v>
      </c>
      <c r="K159" s="51" t="s">
        <v>256</v>
      </c>
      <c r="L159" s="14" t="s">
        <v>22</v>
      </c>
    </row>
    <row r="160" spans="1:12" ht="36">
      <c r="A160" s="14">
        <v>157</v>
      </c>
      <c r="B160" s="46" t="s">
        <v>177</v>
      </c>
      <c r="C160" s="13" t="s">
        <v>104</v>
      </c>
      <c r="D160" s="42" t="s">
        <v>482</v>
      </c>
      <c r="E160" s="51" t="s">
        <v>322</v>
      </c>
      <c r="F160" s="51">
        <v>1894.86</v>
      </c>
      <c r="G160" s="71" t="s">
        <v>19</v>
      </c>
      <c r="H160" s="14" t="s">
        <v>22</v>
      </c>
      <c r="I160" s="51" t="s">
        <v>322</v>
      </c>
      <c r="J160" s="52">
        <v>41789</v>
      </c>
      <c r="K160" s="51">
        <v>1894.86</v>
      </c>
      <c r="L160" s="14" t="s">
        <v>22</v>
      </c>
    </row>
    <row r="161" spans="1:12" ht="36">
      <c r="A161" s="14">
        <v>158</v>
      </c>
      <c r="B161" s="46" t="s">
        <v>174</v>
      </c>
      <c r="C161" s="13" t="s">
        <v>104</v>
      </c>
      <c r="D161" s="42" t="s">
        <v>482</v>
      </c>
      <c r="E161" s="51" t="s">
        <v>71</v>
      </c>
      <c r="F161" s="51">
        <v>121</v>
      </c>
      <c r="G161" s="71" t="s">
        <v>19</v>
      </c>
      <c r="H161" s="14" t="s">
        <v>22</v>
      </c>
      <c r="I161" s="51" t="s">
        <v>71</v>
      </c>
      <c r="J161" s="52">
        <v>41792</v>
      </c>
      <c r="K161" s="51">
        <v>121</v>
      </c>
      <c r="L161" s="14" t="s">
        <v>22</v>
      </c>
    </row>
    <row r="162" spans="1:12" ht="36">
      <c r="A162" s="14">
        <v>159</v>
      </c>
      <c r="B162" s="46" t="s">
        <v>178</v>
      </c>
      <c r="C162" s="13" t="s">
        <v>104</v>
      </c>
      <c r="D162" s="42" t="s">
        <v>482</v>
      </c>
      <c r="E162" s="51" t="s">
        <v>336</v>
      </c>
      <c r="F162" s="51">
        <v>1000</v>
      </c>
      <c r="G162" s="71" t="s">
        <v>19</v>
      </c>
      <c r="H162" s="14" t="s">
        <v>22</v>
      </c>
      <c r="I162" s="51" t="s">
        <v>336</v>
      </c>
      <c r="J162" s="52">
        <v>41835</v>
      </c>
      <c r="K162" s="51">
        <v>1000</v>
      </c>
      <c r="L162" s="14" t="s">
        <v>22</v>
      </c>
    </row>
    <row r="163" spans="1:12" ht="36">
      <c r="A163" s="14">
        <v>160</v>
      </c>
      <c r="B163" s="46" t="s">
        <v>158</v>
      </c>
      <c r="C163" s="13" t="s">
        <v>104</v>
      </c>
      <c r="D163" s="42" t="s">
        <v>482</v>
      </c>
      <c r="E163" s="51" t="s">
        <v>337</v>
      </c>
      <c r="F163" s="51">
        <v>387.2</v>
      </c>
      <c r="G163" s="71" t="s">
        <v>19</v>
      </c>
      <c r="H163" s="14" t="s">
        <v>22</v>
      </c>
      <c r="I163" s="51" t="s">
        <v>337</v>
      </c>
      <c r="J163" s="52">
        <v>41792</v>
      </c>
      <c r="K163" s="51">
        <v>387.2</v>
      </c>
      <c r="L163" s="14" t="s">
        <v>22</v>
      </c>
    </row>
    <row r="164" spans="1:12" ht="36">
      <c r="A164" s="14">
        <v>161</v>
      </c>
      <c r="B164" s="46" t="s">
        <v>171</v>
      </c>
      <c r="C164" s="13" t="s">
        <v>104</v>
      </c>
      <c r="D164" s="42" t="s">
        <v>482</v>
      </c>
      <c r="E164" s="51" t="s">
        <v>338</v>
      </c>
      <c r="F164" s="51">
        <v>7659.3</v>
      </c>
      <c r="G164" s="71" t="s">
        <v>19</v>
      </c>
      <c r="H164" s="14" t="s">
        <v>22</v>
      </c>
      <c r="I164" s="51" t="s">
        <v>338</v>
      </c>
      <c r="J164" s="52">
        <v>41792</v>
      </c>
      <c r="K164" s="51">
        <v>7659.3</v>
      </c>
      <c r="L164" s="14" t="s">
        <v>22</v>
      </c>
    </row>
    <row r="165" spans="1:12" ht="36">
      <c r="A165" s="14">
        <v>162</v>
      </c>
      <c r="B165" s="51" t="s">
        <v>179</v>
      </c>
      <c r="C165" s="13" t="s">
        <v>104</v>
      </c>
      <c r="D165" s="42" t="s">
        <v>482</v>
      </c>
      <c r="E165" s="46" t="s">
        <v>339</v>
      </c>
      <c r="F165" s="51">
        <v>5000</v>
      </c>
      <c r="G165" s="71" t="s">
        <v>19</v>
      </c>
      <c r="H165" s="14" t="s">
        <v>22</v>
      </c>
      <c r="I165" s="51" t="s">
        <v>339</v>
      </c>
      <c r="J165" s="52">
        <v>41792</v>
      </c>
      <c r="K165" s="51">
        <v>5000</v>
      </c>
      <c r="L165" s="14" t="s">
        <v>22</v>
      </c>
    </row>
    <row r="166" spans="1:12" ht="36">
      <c r="A166" s="14">
        <v>163</v>
      </c>
      <c r="B166" s="46" t="s">
        <v>180</v>
      </c>
      <c r="C166" s="13" t="s">
        <v>104</v>
      </c>
      <c r="D166" s="42" t="s">
        <v>482</v>
      </c>
      <c r="E166" s="51" t="s">
        <v>340</v>
      </c>
      <c r="F166" s="51">
        <v>20</v>
      </c>
      <c r="G166" s="71" t="s">
        <v>19</v>
      </c>
      <c r="H166" s="14" t="s">
        <v>22</v>
      </c>
      <c r="I166" s="51" t="s">
        <v>340</v>
      </c>
      <c r="J166" s="52">
        <v>41795</v>
      </c>
      <c r="K166" s="51">
        <v>20</v>
      </c>
      <c r="L166" s="14" t="s">
        <v>22</v>
      </c>
    </row>
    <row r="167" spans="1:12" ht="36">
      <c r="A167" s="14">
        <v>164</v>
      </c>
      <c r="B167" s="46" t="s">
        <v>181</v>
      </c>
      <c r="C167" s="13" t="s">
        <v>463</v>
      </c>
      <c r="D167" s="42" t="s">
        <v>482</v>
      </c>
      <c r="E167" s="46" t="s">
        <v>341</v>
      </c>
      <c r="F167" s="51">
        <v>1750</v>
      </c>
      <c r="G167" s="71" t="s">
        <v>19</v>
      </c>
      <c r="H167" s="14" t="s">
        <v>22</v>
      </c>
      <c r="I167" s="51" t="s">
        <v>341</v>
      </c>
      <c r="J167" s="52">
        <v>41793</v>
      </c>
      <c r="K167" s="51">
        <v>1750</v>
      </c>
      <c r="L167" s="14" t="s">
        <v>22</v>
      </c>
    </row>
    <row r="168" spans="1:12" ht="36">
      <c r="A168" s="14">
        <v>165</v>
      </c>
      <c r="B168" s="46" t="s">
        <v>181</v>
      </c>
      <c r="C168" s="13" t="s">
        <v>463</v>
      </c>
      <c r="D168" s="42" t="s">
        <v>482</v>
      </c>
      <c r="E168" s="46" t="s">
        <v>341</v>
      </c>
      <c r="F168" s="51">
        <v>250</v>
      </c>
      <c r="G168" s="71" t="s">
        <v>19</v>
      </c>
      <c r="H168" s="14" t="s">
        <v>22</v>
      </c>
      <c r="I168" s="51" t="s">
        <v>341</v>
      </c>
      <c r="J168" s="52">
        <v>41793</v>
      </c>
      <c r="K168" s="51">
        <v>250</v>
      </c>
      <c r="L168" s="14" t="s">
        <v>22</v>
      </c>
    </row>
    <row r="169" spans="1:12" ht="36">
      <c r="A169" s="14">
        <v>166</v>
      </c>
      <c r="B169" s="46" t="s">
        <v>143</v>
      </c>
      <c r="C169" s="13" t="s">
        <v>104</v>
      </c>
      <c r="D169" s="42" t="s">
        <v>482</v>
      </c>
      <c r="E169" s="51" t="s">
        <v>342</v>
      </c>
      <c r="F169" s="51">
        <v>1083.6</v>
      </c>
      <c r="G169" s="71" t="s">
        <v>19</v>
      </c>
      <c r="H169" s="14" t="s">
        <v>22</v>
      </c>
      <c r="I169" s="51" t="s">
        <v>342</v>
      </c>
      <c r="J169" s="52">
        <v>41793</v>
      </c>
      <c r="K169" s="51">
        <v>1083.6</v>
      </c>
      <c r="L169" s="14" t="s">
        <v>22</v>
      </c>
    </row>
    <row r="170" spans="1:12" ht="96" customHeight="1">
      <c r="A170" s="14">
        <v>167</v>
      </c>
      <c r="B170" s="82" t="s">
        <v>158</v>
      </c>
      <c r="C170" s="83" t="s">
        <v>484</v>
      </c>
      <c r="D170" s="39" t="s">
        <v>525</v>
      </c>
      <c r="E170" s="51" t="s">
        <v>485</v>
      </c>
      <c r="F170" s="51">
        <v>11676.59</v>
      </c>
      <c r="G170" s="71" t="s">
        <v>19</v>
      </c>
      <c r="H170" s="14" t="s">
        <v>22</v>
      </c>
      <c r="I170" s="51" t="s">
        <v>485</v>
      </c>
      <c r="J170" s="52">
        <v>41795</v>
      </c>
      <c r="K170" s="51">
        <v>11676.59</v>
      </c>
      <c r="L170" s="14" t="s">
        <v>22</v>
      </c>
    </row>
    <row r="171" spans="1:12" ht="36">
      <c r="A171" s="14">
        <v>168</v>
      </c>
      <c r="B171" s="46" t="s">
        <v>147</v>
      </c>
      <c r="C171" s="12" t="s">
        <v>104</v>
      </c>
      <c r="D171" s="42" t="s">
        <v>482</v>
      </c>
      <c r="E171" s="51" t="s">
        <v>344</v>
      </c>
      <c r="F171" s="51">
        <v>220</v>
      </c>
      <c r="G171" s="71" t="s">
        <v>19</v>
      </c>
      <c r="H171" s="14" t="s">
        <v>22</v>
      </c>
      <c r="I171" s="51" t="s">
        <v>344</v>
      </c>
      <c r="J171" s="52">
        <v>41799</v>
      </c>
      <c r="K171" s="51">
        <v>220</v>
      </c>
      <c r="L171" s="14" t="s">
        <v>22</v>
      </c>
    </row>
    <row r="172" spans="1:12" ht="36">
      <c r="A172" s="14">
        <v>169</v>
      </c>
      <c r="B172" s="46" t="s">
        <v>39</v>
      </c>
      <c r="C172" s="12" t="s">
        <v>104</v>
      </c>
      <c r="D172" s="42" t="s">
        <v>482</v>
      </c>
      <c r="E172" s="51" t="s">
        <v>262</v>
      </c>
      <c r="F172" s="51">
        <v>711.44</v>
      </c>
      <c r="G172" s="71" t="s">
        <v>19</v>
      </c>
      <c r="H172" s="14" t="s">
        <v>22</v>
      </c>
      <c r="I172" s="51" t="s">
        <v>262</v>
      </c>
      <c r="J172" s="52">
        <v>41796</v>
      </c>
      <c r="K172" s="51">
        <v>711.44</v>
      </c>
      <c r="L172" s="14" t="s">
        <v>22</v>
      </c>
    </row>
    <row r="173" spans="1:12" ht="36">
      <c r="A173" s="14">
        <v>170</v>
      </c>
      <c r="B173" s="46" t="s">
        <v>182</v>
      </c>
      <c r="C173" s="12" t="s">
        <v>104</v>
      </c>
      <c r="D173" s="42" t="s">
        <v>482</v>
      </c>
      <c r="E173" s="51" t="s">
        <v>262</v>
      </c>
      <c r="F173" s="51">
        <v>183.78</v>
      </c>
      <c r="G173" s="71" t="s">
        <v>19</v>
      </c>
      <c r="H173" s="14" t="s">
        <v>22</v>
      </c>
      <c r="I173" s="51" t="s">
        <v>262</v>
      </c>
      <c r="J173" s="52">
        <v>41796</v>
      </c>
      <c r="K173" s="51">
        <v>183.78</v>
      </c>
      <c r="L173" s="14" t="s">
        <v>22</v>
      </c>
    </row>
    <row r="174" spans="1:12" ht="36">
      <c r="A174" s="14">
        <v>171</v>
      </c>
      <c r="B174" s="46" t="s">
        <v>39</v>
      </c>
      <c r="C174" s="12" t="s">
        <v>104</v>
      </c>
      <c r="D174" s="42" t="s">
        <v>482</v>
      </c>
      <c r="E174" s="51" t="s">
        <v>262</v>
      </c>
      <c r="F174" s="51">
        <v>45.72</v>
      </c>
      <c r="G174" s="71" t="s">
        <v>19</v>
      </c>
      <c r="H174" s="14" t="s">
        <v>22</v>
      </c>
      <c r="I174" s="51" t="s">
        <v>262</v>
      </c>
      <c r="J174" s="52">
        <v>41799</v>
      </c>
      <c r="K174" s="51">
        <v>45.72</v>
      </c>
      <c r="L174" s="14" t="s">
        <v>22</v>
      </c>
    </row>
    <row r="175" spans="1:12" ht="36">
      <c r="A175" s="14">
        <v>172</v>
      </c>
      <c r="B175" s="46" t="s">
        <v>183</v>
      </c>
      <c r="C175" s="13" t="s">
        <v>104</v>
      </c>
      <c r="D175" s="41" t="s">
        <v>495</v>
      </c>
      <c r="E175" s="51" t="s">
        <v>345</v>
      </c>
      <c r="F175" s="51">
        <v>47.59</v>
      </c>
      <c r="G175" s="71" t="s">
        <v>19</v>
      </c>
      <c r="H175" s="14" t="s">
        <v>22</v>
      </c>
      <c r="I175" s="51" t="s">
        <v>345</v>
      </c>
      <c r="J175" s="52">
        <v>41794</v>
      </c>
      <c r="K175" s="51">
        <v>47.59</v>
      </c>
      <c r="L175" s="14" t="s">
        <v>22</v>
      </c>
    </row>
    <row r="176" spans="1:12" ht="36">
      <c r="A176" s="14">
        <v>173</v>
      </c>
      <c r="B176" s="46" t="s">
        <v>522</v>
      </c>
      <c r="C176" s="12" t="s">
        <v>104</v>
      </c>
      <c r="D176" s="42" t="s">
        <v>482</v>
      </c>
      <c r="E176" s="51" t="s">
        <v>262</v>
      </c>
      <c r="F176" s="51">
        <v>21.39</v>
      </c>
      <c r="G176" s="71" t="s">
        <v>19</v>
      </c>
      <c r="H176" s="14" t="s">
        <v>22</v>
      </c>
      <c r="I176" s="51" t="s">
        <v>262</v>
      </c>
      <c r="J176" s="52">
        <v>41798</v>
      </c>
      <c r="K176" s="51">
        <v>21.39</v>
      </c>
      <c r="L176" s="14" t="s">
        <v>22</v>
      </c>
    </row>
    <row r="177" spans="1:12" ht="36">
      <c r="A177" s="14">
        <v>174</v>
      </c>
      <c r="B177" s="46" t="s">
        <v>182</v>
      </c>
      <c r="C177" s="12" t="s">
        <v>104</v>
      </c>
      <c r="D177" s="42" t="s">
        <v>482</v>
      </c>
      <c r="E177" s="51" t="s">
        <v>262</v>
      </c>
      <c r="F177" s="51">
        <v>101.7</v>
      </c>
      <c r="G177" s="71" t="s">
        <v>19</v>
      </c>
      <c r="H177" s="14" t="s">
        <v>22</v>
      </c>
      <c r="I177" s="51" t="s">
        <v>262</v>
      </c>
      <c r="J177" s="52">
        <v>41798</v>
      </c>
      <c r="K177" s="51">
        <v>101.7</v>
      </c>
      <c r="L177" s="14" t="s">
        <v>22</v>
      </c>
    </row>
    <row r="178" spans="1:12" ht="36">
      <c r="A178" s="14">
        <v>175</v>
      </c>
      <c r="B178" s="46" t="s">
        <v>174</v>
      </c>
      <c r="C178" s="12" t="s">
        <v>104</v>
      </c>
      <c r="D178" s="42" t="s">
        <v>482</v>
      </c>
      <c r="E178" s="51" t="s">
        <v>346</v>
      </c>
      <c r="F178" s="51">
        <v>1005</v>
      </c>
      <c r="G178" s="71" t="s">
        <v>19</v>
      </c>
      <c r="H178" s="14" t="s">
        <v>22</v>
      </c>
      <c r="I178" s="51" t="s">
        <v>346</v>
      </c>
      <c r="J178" s="52">
        <v>41799</v>
      </c>
      <c r="K178" s="51">
        <v>1005</v>
      </c>
      <c r="L178" s="14" t="s">
        <v>22</v>
      </c>
    </row>
    <row r="179" spans="1:12" ht="60.75" customHeight="1">
      <c r="A179" s="14">
        <v>176</v>
      </c>
      <c r="B179" s="46" t="s">
        <v>151</v>
      </c>
      <c r="C179" s="13" t="s">
        <v>104</v>
      </c>
      <c r="D179" s="12" t="s">
        <v>490</v>
      </c>
      <c r="E179" s="51" t="s">
        <v>347</v>
      </c>
      <c r="F179" s="51">
        <v>1800</v>
      </c>
      <c r="G179" s="77" t="s">
        <v>499</v>
      </c>
      <c r="H179" s="14" t="s">
        <v>22</v>
      </c>
      <c r="I179" s="51" t="s">
        <v>347</v>
      </c>
      <c r="J179" s="52">
        <v>41799</v>
      </c>
      <c r="K179" s="51">
        <v>1800</v>
      </c>
      <c r="L179" s="14" t="s">
        <v>22</v>
      </c>
    </row>
    <row r="180" spans="1:12" ht="96.75" customHeight="1">
      <c r="A180" s="14">
        <v>177</v>
      </c>
      <c r="B180" s="82" t="s">
        <v>184</v>
      </c>
      <c r="C180" s="83" t="s">
        <v>123</v>
      </c>
      <c r="D180" s="12" t="s">
        <v>524</v>
      </c>
      <c r="E180" s="51" t="s">
        <v>348</v>
      </c>
      <c r="F180" s="51">
        <v>18335</v>
      </c>
      <c r="G180" s="71" t="s">
        <v>19</v>
      </c>
      <c r="H180" s="14" t="s">
        <v>22</v>
      </c>
      <c r="I180" s="51" t="s">
        <v>348</v>
      </c>
      <c r="J180" s="47" t="s">
        <v>523</v>
      </c>
      <c r="K180" s="51">
        <v>18335</v>
      </c>
      <c r="L180" s="14" t="s">
        <v>22</v>
      </c>
    </row>
    <row r="181" spans="1:12" ht="36">
      <c r="A181" s="14">
        <v>178</v>
      </c>
      <c r="B181" s="46" t="s">
        <v>165</v>
      </c>
      <c r="C181" s="12" t="s">
        <v>104</v>
      </c>
      <c r="D181" s="42" t="s">
        <v>482</v>
      </c>
      <c r="E181" s="51" t="s">
        <v>349</v>
      </c>
      <c r="F181" s="51">
        <v>563.81</v>
      </c>
      <c r="G181" s="71" t="s">
        <v>19</v>
      </c>
      <c r="H181" s="14" t="s">
        <v>22</v>
      </c>
      <c r="I181" s="51" t="s">
        <v>349</v>
      </c>
      <c r="J181" s="52">
        <v>41799</v>
      </c>
      <c r="K181" s="51">
        <v>563.81</v>
      </c>
      <c r="L181" s="14" t="s">
        <v>22</v>
      </c>
    </row>
    <row r="182" spans="1:12" ht="36">
      <c r="A182" s="14">
        <v>179</v>
      </c>
      <c r="B182" s="46" t="s">
        <v>185</v>
      </c>
      <c r="C182" s="12" t="s">
        <v>104</v>
      </c>
      <c r="D182" s="42" t="s">
        <v>482</v>
      </c>
      <c r="E182" s="46" t="s">
        <v>350</v>
      </c>
      <c r="F182" s="51">
        <v>1000</v>
      </c>
      <c r="G182" s="71" t="s">
        <v>19</v>
      </c>
      <c r="H182" s="14" t="s">
        <v>22</v>
      </c>
      <c r="I182" s="46" t="s">
        <v>350</v>
      </c>
      <c r="J182" s="52">
        <v>41800</v>
      </c>
      <c r="K182" s="51">
        <v>1000</v>
      </c>
      <c r="L182" s="14" t="s">
        <v>22</v>
      </c>
    </row>
    <row r="183" spans="1:12" ht="36">
      <c r="A183" s="14">
        <v>180</v>
      </c>
      <c r="B183" s="46" t="s">
        <v>126</v>
      </c>
      <c r="C183" s="12" t="s">
        <v>104</v>
      </c>
      <c r="D183" s="42" t="s">
        <v>482</v>
      </c>
      <c r="E183" s="51" t="s">
        <v>351</v>
      </c>
      <c r="F183" s="51">
        <v>181.5</v>
      </c>
      <c r="G183" s="71" t="s">
        <v>19</v>
      </c>
      <c r="H183" s="14" t="s">
        <v>22</v>
      </c>
      <c r="I183" s="51" t="s">
        <v>351</v>
      </c>
      <c r="J183" s="52">
        <v>41801</v>
      </c>
      <c r="K183" s="51">
        <v>181.5</v>
      </c>
      <c r="L183" s="14" t="s">
        <v>22</v>
      </c>
    </row>
    <row r="184" spans="1:12" ht="36">
      <c r="A184" s="14">
        <v>181</v>
      </c>
      <c r="B184" s="46" t="s">
        <v>48</v>
      </c>
      <c r="C184" s="12" t="s">
        <v>104</v>
      </c>
      <c r="D184" s="42" t="s">
        <v>482</v>
      </c>
      <c r="E184" s="51" t="s">
        <v>77</v>
      </c>
      <c r="F184" s="51">
        <v>3.45</v>
      </c>
      <c r="G184" s="71" t="s">
        <v>19</v>
      </c>
      <c r="H184" s="14" t="s">
        <v>22</v>
      </c>
      <c r="I184" s="51" t="s">
        <v>77</v>
      </c>
      <c r="J184" s="52">
        <v>41800</v>
      </c>
      <c r="K184" s="51">
        <v>3.45</v>
      </c>
      <c r="L184" s="14" t="s">
        <v>22</v>
      </c>
    </row>
    <row r="185" spans="1:12" ht="36">
      <c r="A185" s="14">
        <v>182</v>
      </c>
      <c r="B185" s="66" t="s">
        <v>184</v>
      </c>
      <c r="C185" s="12" t="s">
        <v>16</v>
      </c>
      <c r="D185" s="42" t="s">
        <v>482</v>
      </c>
      <c r="E185" s="51" t="s">
        <v>352</v>
      </c>
      <c r="F185" s="51">
        <v>3000</v>
      </c>
      <c r="G185" s="71" t="s">
        <v>19</v>
      </c>
      <c r="H185" s="14" t="s">
        <v>22</v>
      </c>
      <c r="I185" s="51" t="s">
        <v>352</v>
      </c>
      <c r="J185" s="52">
        <v>41802</v>
      </c>
      <c r="K185" s="51">
        <v>3000</v>
      </c>
      <c r="L185" s="14" t="s">
        <v>22</v>
      </c>
    </row>
    <row r="186" spans="1:12" ht="36">
      <c r="A186" s="14">
        <v>183</v>
      </c>
      <c r="B186" s="46" t="s">
        <v>47</v>
      </c>
      <c r="C186" s="12" t="s">
        <v>104</v>
      </c>
      <c r="D186" s="42" t="s">
        <v>482</v>
      </c>
      <c r="E186" s="51" t="s">
        <v>27</v>
      </c>
      <c r="F186" s="51">
        <v>36.3</v>
      </c>
      <c r="G186" s="71" t="s">
        <v>19</v>
      </c>
      <c r="H186" s="14" t="s">
        <v>22</v>
      </c>
      <c r="I186" s="51" t="s">
        <v>27</v>
      </c>
      <c r="J186" s="52">
        <v>41803</v>
      </c>
      <c r="K186" s="51">
        <v>36.3</v>
      </c>
      <c r="L186" s="14" t="s">
        <v>22</v>
      </c>
    </row>
    <row r="187" spans="1:12" ht="42.75" customHeight="1">
      <c r="A187" s="14">
        <v>184</v>
      </c>
      <c r="B187" s="66" t="s">
        <v>186</v>
      </c>
      <c r="C187" s="12" t="s">
        <v>104</v>
      </c>
      <c r="D187" s="42" t="s">
        <v>492</v>
      </c>
      <c r="E187" s="46" t="s">
        <v>353</v>
      </c>
      <c r="F187" s="51">
        <v>13975.5</v>
      </c>
      <c r="G187" s="71" t="s">
        <v>19</v>
      </c>
      <c r="H187" s="14" t="s">
        <v>22</v>
      </c>
      <c r="I187" s="51" t="s">
        <v>353</v>
      </c>
      <c r="J187" s="52">
        <v>41803</v>
      </c>
      <c r="K187" s="51">
        <v>13975.5</v>
      </c>
      <c r="L187" s="14" t="s">
        <v>22</v>
      </c>
    </row>
    <row r="188" spans="1:12" ht="24">
      <c r="A188" s="14">
        <v>185</v>
      </c>
      <c r="B188" s="66" t="s">
        <v>170</v>
      </c>
      <c r="C188" s="12" t="s">
        <v>16</v>
      </c>
      <c r="D188" s="42" t="s">
        <v>482</v>
      </c>
      <c r="E188" s="51" t="s">
        <v>322</v>
      </c>
      <c r="F188" s="51">
        <v>1331</v>
      </c>
      <c r="G188" s="71" t="s">
        <v>19</v>
      </c>
      <c r="H188" s="14" t="s">
        <v>22</v>
      </c>
      <c r="I188" s="51" t="s">
        <v>322</v>
      </c>
      <c r="J188" s="52">
        <v>41807</v>
      </c>
      <c r="K188" s="51">
        <v>1331</v>
      </c>
      <c r="L188" s="14" t="s">
        <v>22</v>
      </c>
    </row>
    <row r="189" spans="1:12" ht="48">
      <c r="A189" s="14">
        <v>186</v>
      </c>
      <c r="B189" s="46" t="s">
        <v>126</v>
      </c>
      <c r="C189" s="12" t="s">
        <v>104</v>
      </c>
      <c r="D189" s="42" t="s">
        <v>482</v>
      </c>
      <c r="E189" s="51" t="s">
        <v>354</v>
      </c>
      <c r="F189" s="51">
        <v>363</v>
      </c>
      <c r="G189" s="39" t="s">
        <v>499</v>
      </c>
      <c r="H189" s="14" t="s">
        <v>22</v>
      </c>
      <c r="I189" s="51" t="s">
        <v>354</v>
      </c>
      <c r="J189" s="52">
        <v>41807</v>
      </c>
      <c r="K189" s="51">
        <v>363</v>
      </c>
      <c r="L189" s="14" t="s">
        <v>22</v>
      </c>
    </row>
    <row r="190" spans="1:12" ht="24">
      <c r="A190" s="14">
        <v>187</v>
      </c>
      <c r="B190" s="66" t="s">
        <v>181</v>
      </c>
      <c r="C190" s="12" t="s">
        <v>16</v>
      </c>
      <c r="D190" s="42" t="s">
        <v>482</v>
      </c>
      <c r="E190" s="51" t="s">
        <v>355</v>
      </c>
      <c r="F190" s="51">
        <v>1000</v>
      </c>
      <c r="G190" s="71" t="s">
        <v>19</v>
      </c>
      <c r="H190" s="14" t="s">
        <v>22</v>
      </c>
      <c r="I190" s="51" t="s">
        <v>355</v>
      </c>
      <c r="J190" s="52">
        <v>41808</v>
      </c>
      <c r="K190" s="51">
        <v>1000</v>
      </c>
      <c r="L190" s="14" t="s">
        <v>22</v>
      </c>
    </row>
    <row r="191" spans="1:12" ht="36">
      <c r="A191" s="14">
        <v>188</v>
      </c>
      <c r="B191" s="46" t="s">
        <v>143</v>
      </c>
      <c r="C191" s="12" t="s">
        <v>104</v>
      </c>
      <c r="D191" s="42" t="s">
        <v>482</v>
      </c>
      <c r="E191" s="51" t="s">
        <v>356</v>
      </c>
      <c r="F191" s="51">
        <v>1500</v>
      </c>
      <c r="G191" s="71" t="s">
        <v>19</v>
      </c>
      <c r="H191" s="14" t="s">
        <v>22</v>
      </c>
      <c r="I191" s="51" t="s">
        <v>356</v>
      </c>
      <c r="J191" s="52">
        <v>41808</v>
      </c>
      <c r="K191" s="51">
        <v>1500</v>
      </c>
      <c r="L191" s="14" t="s">
        <v>22</v>
      </c>
    </row>
    <row r="192" spans="1:12" ht="36">
      <c r="A192" s="14">
        <v>189</v>
      </c>
      <c r="B192" s="46" t="s">
        <v>187</v>
      </c>
      <c r="C192" s="12" t="s">
        <v>104</v>
      </c>
      <c r="D192" s="42" t="s">
        <v>482</v>
      </c>
      <c r="E192" s="51" t="s">
        <v>77</v>
      </c>
      <c r="F192" s="51">
        <v>1.45</v>
      </c>
      <c r="G192" s="71" t="s">
        <v>19</v>
      </c>
      <c r="H192" s="14" t="s">
        <v>22</v>
      </c>
      <c r="I192" s="51" t="s">
        <v>77</v>
      </c>
      <c r="J192" s="52">
        <v>41809</v>
      </c>
      <c r="K192" s="51">
        <v>1.45</v>
      </c>
      <c r="L192" s="14" t="s">
        <v>22</v>
      </c>
    </row>
    <row r="193" spans="1:12" ht="36">
      <c r="A193" s="14">
        <v>190</v>
      </c>
      <c r="B193" s="46" t="s">
        <v>158</v>
      </c>
      <c r="C193" s="12" t="s">
        <v>104</v>
      </c>
      <c r="D193" s="42" t="s">
        <v>482</v>
      </c>
      <c r="E193" s="51" t="s">
        <v>67</v>
      </c>
      <c r="F193" s="51">
        <v>2000</v>
      </c>
      <c r="G193" s="71" t="s">
        <v>19</v>
      </c>
      <c r="H193" s="14" t="s">
        <v>22</v>
      </c>
      <c r="I193" s="51" t="s">
        <v>67</v>
      </c>
      <c r="J193" s="52">
        <v>41809</v>
      </c>
      <c r="K193" s="51">
        <v>2000</v>
      </c>
      <c r="L193" s="14" t="s">
        <v>22</v>
      </c>
    </row>
    <row r="194" spans="1:12" ht="36">
      <c r="A194" s="14">
        <v>191</v>
      </c>
      <c r="B194" s="46" t="s">
        <v>188</v>
      </c>
      <c r="C194" s="12" t="s">
        <v>104</v>
      </c>
      <c r="D194" s="42" t="s">
        <v>482</v>
      </c>
      <c r="E194" s="51" t="s">
        <v>357</v>
      </c>
      <c r="F194" s="51">
        <v>265</v>
      </c>
      <c r="G194" s="71" t="s">
        <v>19</v>
      </c>
      <c r="H194" s="14" t="s">
        <v>22</v>
      </c>
      <c r="I194" s="51" t="s">
        <v>357</v>
      </c>
      <c r="J194" s="52">
        <v>41809</v>
      </c>
      <c r="K194" s="51">
        <v>265</v>
      </c>
      <c r="L194" s="14" t="s">
        <v>22</v>
      </c>
    </row>
    <row r="195" spans="1:12" ht="96">
      <c r="A195" s="14">
        <v>192</v>
      </c>
      <c r="B195" s="82" t="s">
        <v>189</v>
      </c>
      <c r="C195" s="83" t="s">
        <v>484</v>
      </c>
      <c r="D195" s="39" t="s">
        <v>488</v>
      </c>
      <c r="E195" s="46" t="s">
        <v>358</v>
      </c>
      <c r="F195" s="51">
        <v>6000</v>
      </c>
      <c r="G195" s="71" t="s">
        <v>19</v>
      </c>
      <c r="H195" s="14" t="s">
        <v>22</v>
      </c>
      <c r="I195" s="46" t="s">
        <v>358</v>
      </c>
      <c r="J195" s="52">
        <v>41810</v>
      </c>
      <c r="K195" s="51">
        <v>6000</v>
      </c>
      <c r="L195" s="14" t="s">
        <v>22</v>
      </c>
    </row>
    <row r="196" spans="1:12" ht="36">
      <c r="A196" s="14">
        <v>193</v>
      </c>
      <c r="B196" s="46" t="s">
        <v>48</v>
      </c>
      <c r="C196" s="12" t="s">
        <v>104</v>
      </c>
      <c r="D196" s="42" t="s">
        <v>482</v>
      </c>
      <c r="E196" s="51" t="s">
        <v>359</v>
      </c>
      <c r="F196" s="51">
        <v>25.75</v>
      </c>
      <c r="G196" s="71" t="s">
        <v>19</v>
      </c>
      <c r="H196" s="14" t="s">
        <v>22</v>
      </c>
      <c r="I196" s="51" t="s">
        <v>359</v>
      </c>
      <c r="J196" s="52">
        <v>41812</v>
      </c>
      <c r="K196" s="51">
        <v>25.75</v>
      </c>
      <c r="L196" s="14" t="s">
        <v>22</v>
      </c>
    </row>
    <row r="197" spans="1:12" ht="36">
      <c r="A197" s="14">
        <v>194</v>
      </c>
      <c r="B197" s="46" t="s">
        <v>190</v>
      </c>
      <c r="C197" s="12" t="s">
        <v>104</v>
      </c>
      <c r="D197" s="42" t="s">
        <v>482</v>
      </c>
      <c r="E197" s="51" t="s">
        <v>324</v>
      </c>
      <c r="F197" s="51">
        <v>1887.6</v>
      </c>
      <c r="G197" s="71" t="s">
        <v>19</v>
      </c>
      <c r="H197" s="14" t="s">
        <v>22</v>
      </c>
      <c r="I197" s="51" t="s">
        <v>324</v>
      </c>
      <c r="J197" s="52">
        <v>41816</v>
      </c>
      <c r="K197" s="51">
        <v>1887.6</v>
      </c>
      <c r="L197" s="14" t="s">
        <v>22</v>
      </c>
    </row>
    <row r="198" spans="1:12" ht="36">
      <c r="A198" s="14">
        <v>195</v>
      </c>
      <c r="B198" s="46" t="s">
        <v>40</v>
      </c>
      <c r="C198" s="12" t="s">
        <v>104</v>
      </c>
      <c r="D198" s="42" t="s">
        <v>482</v>
      </c>
      <c r="E198" s="51" t="s">
        <v>70</v>
      </c>
      <c r="F198" s="51">
        <v>181.5</v>
      </c>
      <c r="G198" s="71" t="s">
        <v>19</v>
      </c>
      <c r="H198" s="14" t="s">
        <v>22</v>
      </c>
      <c r="I198" s="51" t="s">
        <v>70</v>
      </c>
      <c r="J198" s="52">
        <v>41816</v>
      </c>
      <c r="K198" s="51">
        <v>181.5</v>
      </c>
      <c r="L198" s="14" t="s">
        <v>22</v>
      </c>
    </row>
    <row r="199" spans="1:12" ht="105" customHeight="1">
      <c r="A199" s="14">
        <v>196</v>
      </c>
      <c r="B199" s="82" t="s">
        <v>170</v>
      </c>
      <c r="C199" s="83" t="s">
        <v>484</v>
      </c>
      <c r="D199" s="39" t="s">
        <v>501</v>
      </c>
      <c r="E199" s="51" t="s">
        <v>360</v>
      </c>
      <c r="F199" s="51">
        <f>1028.5+205.7+205.7</f>
        <v>1439.9</v>
      </c>
      <c r="G199" s="71" t="s">
        <v>19</v>
      </c>
      <c r="H199" s="14" t="s">
        <v>22</v>
      </c>
      <c r="I199" s="51" t="s">
        <v>360</v>
      </c>
      <c r="J199" s="52">
        <v>41820</v>
      </c>
      <c r="K199" s="51">
        <f>1028.5+205.7+205.7</f>
        <v>1439.9</v>
      </c>
      <c r="L199" s="14" t="s">
        <v>22</v>
      </c>
    </row>
    <row r="200" spans="1:12" ht="36">
      <c r="A200" s="14">
        <v>197</v>
      </c>
      <c r="B200" s="46" t="s">
        <v>158</v>
      </c>
      <c r="C200" s="12" t="s">
        <v>104</v>
      </c>
      <c r="D200" s="42" t="s">
        <v>482</v>
      </c>
      <c r="E200" s="51" t="s">
        <v>337</v>
      </c>
      <c r="F200" s="51">
        <v>774.4</v>
      </c>
      <c r="G200" s="71" t="s">
        <v>19</v>
      </c>
      <c r="H200" s="14" t="s">
        <v>22</v>
      </c>
      <c r="I200" s="51" t="s">
        <v>337</v>
      </c>
      <c r="J200" s="52">
        <v>41820</v>
      </c>
      <c r="K200" s="51">
        <v>774.4</v>
      </c>
      <c r="L200" s="14" t="s">
        <v>22</v>
      </c>
    </row>
    <row r="201" spans="1:12" ht="36">
      <c r="A201" s="14">
        <v>198</v>
      </c>
      <c r="B201" s="46" t="s">
        <v>146</v>
      </c>
      <c r="C201" s="12" t="s">
        <v>104</v>
      </c>
      <c r="D201" s="42" t="s">
        <v>482</v>
      </c>
      <c r="E201" s="51" t="s">
        <v>284</v>
      </c>
      <c r="F201" s="51">
        <v>200</v>
      </c>
      <c r="G201" s="71" t="s">
        <v>19</v>
      </c>
      <c r="H201" s="14" t="s">
        <v>22</v>
      </c>
      <c r="I201" s="51" t="s">
        <v>284</v>
      </c>
      <c r="J201" s="52">
        <v>41820</v>
      </c>
      <c r="K201" s="51">
        <v>200</v>
      </c>
      <c r="L201" s="14" t="s">
        <v>22</v>
      </c>
    </row>
    <row r="202" spans="1:12" ht="108" customHeight="1">
      <c r="A202" s="14">
        <v>199</v>
      </c>
      <c r="B202" s="82" t="s">
        <v>526</v>
      </c>
      <c r="C202" s="83" t="s">
        <v>484</v>
      </c>
      <c r="D202" s="39" t="s">
        <v>501</v>
      </c>
      <c r="E202" s="51" t="s">
        <v>355</v>
      </c>
      <c r="F202" s="51">
        <f>875+525+787.5+875+875</f>
        <v>3937.5</v>
      </c>
      <c r="G202" s="71" t="s">
        <v>19</v>
      </c>
      <c r="H202" s="14" t="s">
        <v>22</v>
      </c>
      <c r="I202" s="51" t="s">
        <v>355</v>
      </c>
      <c r="J202" s="47" t="s">
        <v>591</v>
      </c>
      <c r="K202" s="51">
        <f>875+525+787.5+875+875</f>
        <v>3937.5</v>
      </c>
      <c r="L202" s="14" t="s">
        <v>22</v>
      </c>
    </row>
    <row r="203" spans="1:12" ht="36">
      <c r="A203" s="14">
        <v>200</v>
      </c>
      <c r="B203" s="46" t="s">
        <v>143</v>
      </c>
      <c r="C203" s="12" t="s">
        <v>104</v>
      </c>
      <c r="D203" s="42" t="s">
        <v>482</v>
      </c>
      <c r="E203" s="46" t="s">
        <v>361</v>
      </c>
      <c r="F203" s="51">
        <v>2000</v>
      </c>
      <c r="G203" s="71" t="s">
        <v>19</v>
      </c>
      <c r="H203" s="14" t="s">
        <v>22</v>
      </c>
      <c r="I203" s="46" t="s">
        <v>361</v>
      </c>
      <c r="J203" s="52">
        <v>41821</v>
      </c>
      <c r="K203" s="51">
        <v>2000</v>
      </c>
      <c r="L203" s="14" t="s">
        <v>22</v>
      </c>
    </row>
    <row r="204" spans="1:12" ht="36">
      <c r="A204" s="14">
        <v>201</v>
      </c>
      <c r="B204" s="46" t="s">
        <v>42</v>
      </c>
      <c r="C204" s="13" t="s">
        <v>104</v>
      </c>
      <c r="D204" s="75" t="s">
        <v>482</v>
      </c>
      <c r="E204" s="51" t="s">
        <v>362</v>
      </c>
      <c r="F204" s="51">
        <v>490</v>
      </c>
      <c r="G204" s="71" t="s">
        <v>19</v>
      </c>
      <c r="H204" s="14" t="s">
        <v>22</v>
      </c>
      <c r="I204" s="46" t="s">
        <v>362</v>
      </c>
      <c r="J204" s="52">
        <v>41823</v>
      </c>
      <c r="K204" s="51">
        <v>490</v>
      </c>
      <c r="L204" s="14" t="s">
        <v>22</v>
      </c>
    </row>
    <row r="205" spans="1:12" ht="36">
      <c r="A205" s="14">
        <v>202</v>
      </c>
      <c r="B205" s="46" t="s">
        <v>39</v>
      </c>
      <c r="C205" s="13" t="s">
        <v>104</v>
      </c>
      <c r="D205" s="75" t="s">
        <v>482</v>
      </c>
      <c r="E205" s="51" t="s">
        <v>263</v>
      </c>
      <c r="F205" s="51">
        <v>7.48</v>
      </c>
      <c r="G205" s="71" t="s">
        <v>19</v>
      </c>
      <c r="H205" s="14" t="s">
        <v>22</v>
      </c>
      <c r="I205" s="51" t="s">
        <v>263</v>
      </c>
      <c r="J205" s="52">
        <v>41823</v>
      </c>
      <c r="K205" s="51">
        <v>7.48</v>
      </c>
      <c r="L205" s="14" t="s">
        <v>22</v>
      </c>
    </row>
    <row r="206" spans="1:12" ht="58.5" customHeight="1">
      <c r="A206" s="14">
        <v>203</v>
      </c>
      <c r="B206" s="46" t="s">
        <v>191</v>
      </c>
      <c r="C206" s="13" t="s">
        <v>104</v>
      </c>
      <c r="D206" s="13" t="s">
        <v>511</v>
      </c>
      <c r="E206" s="51" t="s">
        <v>363</v>
      </c>
      <c r="F206" s="51">
        <v>768.18</v>
      </c>
      <c r="G206" s="71" t="s">
        <v>19</v>
      </c>
      <c r="H206" s="14" t="s">
        <v>22</v>
      </c>
      <c r="I206" s="46" t="s">
        <v>363</v>
      </c>
      <c r="J206" s="52">
        <v>41824</v>
      </c>
      <c r="K206" s="51">
        <v>768.18</v>
      </c>
      <c r="L206" s="14" t="s">
        <v>22</v>
      </c>
    </row>
    <row r="207" spans="1:12" ht="36">
      <c r="A207" s="14">
        <v>204</v>
      </c>
      <c r="B207" s="46" t="s">
        <v>189</v>
      </c>
      <c r="C207" s="13" t="s">
        <v>104</v>
      </c>
      <c r="D207" s="75" t="s">
        <v>482</v>
      </c>
      <c r="E207" s="51" t="s">
        <v>364</v>
      </c>
      <c r="F207" s="51">
        <v>100</v>
      </c>
      <c r="G207" s="71" t="s">
        <v>19</v>
      </c>
      <c r="H207" s="14" t="s">
        <v>22</v>
      </c>
      <c r="I207" s="51" t="s">
        <v>364</v>
      </c>
      <c r="J207" s="52">
        <v>41824</v>
      </c>
      <c r="K207" s="51">
        <v>100</v>
      </c>
      <c r="L207" s="14" t="s">
        <v>22</v>
      </c>
    </row>
    <row r="208" spans="1:12" ht="36">
      <c r="A208" s="14">
        <v>205</v>
      </c>
      <c r="B208" s="46" t="s">
        <v>39</v>
      </c>
      <c r="C208" s="13" t="s">
        <v>104</v>
      </c>
      <c r="D208" s="75" t="s">
        <v>482</v>
      </c>
      <c r="E208" s="51" t="s">
        <v>262</v>
      </c>
      <c r="F208" s="51">
        <v>47.64</v>
      </c>
      <c r="G208" s="71" t="s">
        <v>19</v>
      </c>
      <c r="H208" s="14" t="s">
        <v>22</v>
      </c>
      <c r="I208" s="51" t="s">
        <v>262</v>
      </c>
      <c r="J208" s="52">
        <v>41824</v>
      </c>
      <c r="K208" s="51">
        <v>47.64</v>
      </c>
      <c r="L208" s="14" t="s">
        <v>22</v>
      </c>
    </row>
    <row r="209" spans="1:12" ht="36">
      <c r="A209" s="14">
        <v>206</v>
      </c>
      <c r="B209" s="49" t="s">
        <v>48</v>
      </c>
      <c r="C209" s="13" t="s">
        <v>104</v>
      </c>
      <c r="D209" s="75" t="s">
        <v>482</v>
      </c>
      <c r="E209" s="51" t="s">
        <v>359</v>
      </c>
      <c r="F209" s="51">
        <v>21.85</v>
      </c>
      <c r="G209" s="71" t="s">
        <v>19</v>
      </c>
      <c r="H209" s="14" t="s">
        <v>22</v>
      </c>
      <c r="I209" s="51" t="s">
        <v>359</v>
      </c>
      <c r="J209" s="52">
        <v>41824</v>
      </c>
      <c r="K209" s="51">
        <v>21.85</v>
      </c>
      <c r="L209" s="14" t="s">
        <v>22</v>
      </c>
    </row>
    <row r="210" spans="1:12" ht="36">
      <c r="A210" s="14">
        <v>207</v>
      </c>
      <c r="B210" s="49" t="s">
        <v>192</v>
      </c>
      <c r="C210" s="13" t="s">
        <v>104</v>
      </c>
      <c r="D210" s="75" t="s">
        <v>482</v>
      </c>
      <c r="E210" s="51" t="s">
        <v>365</v>
      </c>
      <c r="F210" s="51">
        <v>160</v>
      </c>
      <c r="G210" s="71" t="s">
        <v>19</v>
      </c>
      <c r="H210" s="14" t="s">
        <v>22</v>
      </c>
      <c r="I210" s="51" t="s">
        <v>365</v>
      </c>
      <c r="J210" s="52">
        <v>41824</v>
      </c>
      <c r="K210" s="51">
        <v>160</v>
      </c>
      <c r="L210" s="14" t="s">
        <v>22</v>
      </c>
    </row>
    <row r="211" spans="1:12" ht="36">
      <c r="A211" s="14">
        <v>208</v>
      </c>
      <c r="B211" s="46" t="s">
        <v>193</v>
      </c>
      <c r="C211" s="13" t="s">
        <v>104</v>
      </c>
      <c r="D211" s="75" t="s">
        <v>482</v>
      </c>
      <c r="E211" s="51" t="s">
        <v>366</v>
      </c>
      <c r="F211" s="51">
        <v>160</v>
      </c>
      <c r="G211" s="71" t="s">
        <v>19</v>
      </c>
      <c r="H211" s="14" t="s">
        <v>22</v>
      </c>
      <c r="I211" s="51" t="s">
        <v>366</v>
      </c>
      <c r="J211" s="52">
        <v>41824</v>
      </c>
      <c r="K211" s="51">
        <v>160</v>
      </c>
      <c r="L211" s="14" t="s">
        <v>22</v>
      </c>
    </row>
    <row r="212" spans="1:12" ht="36">
      <c r="A212" s="14">
        <v>209</v>
      </c>
      <c r="B212" s="46" t="s">
        <v>194</v>
      </c>
      <c r="C212" s="13" t="s">
        <v>104</v>
      </c>
      <c r="D212" s="75" t="s">
        <v>482</v>
      </c>
      <c r="E212" s="51" t="s">
        <v>367</v>
      </c>
      <c r="F212" s="54">
        <v>4137</v>
      </c>
      <c r="G212" s="71" t="s">
        <v>19</v>
      </c>
      <c r="H212" s="14" t="s">
        <v>22</v>
      </c>
      <c r="I212" s="51" t="s">
        <v>367</v>
      </c>
      <c r="J212" s="52">
        <v>41827</v>
      </c>
      <c r="K212" s="54">
        <v>4137</v>
      </c>
      <c r="L212" s="14" t="s">
        <v>22</v>
      </c>
    </row>
    <row r="213" spans="1:12" ht="36">
      <c r="A213" s="14">
        <v>210</v>
      </c>
      <c r="B213" s="46" t="s">
        <v>195</v>
      </c>
      <c r="C213" s="13" t="s">
        <v>104</v>
      </c>
      <c r="D213" s="75" t="s">
        <v>482</v>
      </c>
      <c r="E213" s="46" t="s">
        <v>368</v>
      </c>
      <c r="F213" s="51">
        <v>1500</v>
      </c>
      <c r="G213" s="71" t="s">
        <v>19</v>
      </c>
      <c r="H213" s="14" t="s">
        <v>22</v>
      </c>
      <c r="I213" s="46" t="s">
        <v>368</v>
      </c>
      <c r="J213" s="52">
        <v>41827</v>
      </c>
      <c r="K213" s="51">
        <v>1500</v>
      </c>
      <c r="L213" s="14" t="s">
        <v>22</v>
      </c>
    </row>
    <row r="214" spans="1:12" ht="36">
      <c r="A214" s="14">
        <v>211</v>
      </c>
      <c r="B214" s="46" t="s">
        <v>178</v>
      </c>
      <c r="C214" s="13" t="s">
        <v>104</v>
      </c>
      <c r="D214" s="75" t="s">
        <v>482</v>
      </c>
      <c r="E214" s="51" t="s">
        <v>369</v>
      </c>
      <c r="F214" s="51">
        <v>539.66</v>
      </c>
      <c r="G214" s="71" t="s">
        <v>19</v>
      </c>
      <c r="H214" s="14" t="s">
        <v>22</v>
      </c>
      <c r="I214" s="51" t="s">
        <v>369</v>
      </c>
      <c r="J214" s="52">
        <v>41827</v>
      </c>
      <c r="K214" s="51">
        <v>539.66</v>
      </c>
      <c r="L214" s="14" t="s">
        <v>22</v>
      </c>
    </row>
    <row r="215" spans="1:12" ht="36">
      <c r="A215" s="14">
        <v>212</v>
      </c>
      <c r="B215" s="46" t="s">
        <v>196</v>
      </c>
      <c r="C215" s="13" t="s">
        <v>104</v>
      </c>
      <c r="D215" s="75" t="s">
        <v>482</v>
      </c>
      <c r="E215" s="51" t="s">
        <v>370</v>
      </c>
      <c r="F215" s="51">
        <v>400</v>
      </c>
      <c r="G215" s="71" t="s">
        <v>19</v>
      </c>
      <c r="H215" s="14" t="s">
        <v>22</v>
      </c>
      <c r="I215" s="51" t="s">
        <v>370</v>
      </c>
      <c r="J215" s="52">
        <v>41827</v>
      </c>
      <c r="K215" s="51">
        <v>400</v>
      </c>
      <c r="L215" s="14" t="s">
        <v>22</v>
      </c>
    </row>
    <row r="216" spans="1:12" ht="36">
      <c r="A216" s="14">
        <v>213</v>
      </c>
      <c r="B216" s="46" t="s">
        <v>197</v>
      </c>
      <c r="C216" s="13" t="s">
        <v>104</v>
      </c>
      <c r="D216" s="75" t="s">
        <v>482</v>
      </c>
      <c r="E216" s="51" t="s">
        <v>371</v>
      </c>
      <c r="F216" s="51">
        <v>480</v>
      </c>
      <c r="G216" s="71" t="s">
        <v>19</v>
      </c>
      <c r="H216" s="14" t="s">
        <v>22</v>
      </c>
      <c r="I216" s="51" t="s">
        <v>371</v>
      </c>
      <c r="J216" s="52">
        <v>41827</v>
      </c>
      <c r="K216" s="51">
        <v>480</v>
      </c>
      <c r="L216" s="14" t="s">
        <v>22</v>
      </c>
    </row>
    <row r="217" spans="1:12" ht="36">
      <c r="A217" s="14">
        <v>214</v>
      </c>
      <c r="B217" s="46" t="s">
        <v>131</v>
      </c>
      <c r="C217" s="13" t="s">
        <v>104</v>
      </c>
      <c r="D217" s="75" t="s">
        <v>482</v>
      </c>
      <c r="E217" s="51" t="s">
        <v>371</v>
      </c>
      <c r="F217" s="51">
        <v>1436</v>
      </c>
      <c r="G217" s="71" t="s">
        <v>19</v>
      </c>
      <c r="H217" s="14" t="s">
        <v>22</v>
      </c>
      <c r="I217" s="51" t="s">
        <v>371</v>
      </c>
      <c r="J217" s="52">
        <v>41827</v>
      </c>
      <c r="K217" s="51">
        <v>1436</v>
      </c>
      <c r="L217" s="14" t="s">
        <v>22</v>
      </c>
    </row>
    <row r="218" spans="1:12" ht="36">
      <c r="A218" s="14">
        <v>215</v>
      </c>
      <c r="B218" s="46" t="s">
        <v>198</v>
      </c>
      <c r="C218" s="13" t="s">
        <v>104</v>
      </c>
      <c r="D218" s="13" t="s">
        <v>489</v>
      </c>
      <c r="E218" s="51" t="s">
        <v>372</v>
      </c>
      <c r="F218" s="51">
        <v>1500</v>
      </c>
      <c r="G218" s="71" t="s">
        <v>19</v>
      </c>
      <c r="H218" s="14" t="s">
        <v>22</v>
      </c>
      <c r="I218" s="51" t="s">
        <v>372</v>
      </c>
      <c r="J218" s="52">
        <v>41827</v>
      </c>
      <c r="K218" s="51">
        <v>1500</v>
      </c>
      <c r="L218" s="14" t="s">
        <v>22</v>
      </c>
    </row>
    <row r="219" spans="1:12" ht="36">
      <c r="A219" s="14">
        <v>216</v>
      </c>
      <c r="B219" s="46" t="s">
        <v>195</v>
      </c>
      <c r="C219" s="13" t="s">
        <v>104</v>
      </c>
      <c r="D219" s="75" t="s">
        <v>482</v>
      </c>
      <c r="E219" s="51" t="s">
        <v>371</v>
      </c>
      <c r="F219" s="51">
        <v>100</v>
      </c>
      <c r="G219" s="71" t="s">
        <v>19</v>
      </c>
      <c r="H219" s="14" t="s">
        <v>22</v>
      </c>
      <c r="I219" s="51" t="s">
        <v>371</v>
      </c>
      <c r="J219" s="52">
        <v>41827</v>
      </c>
      <c r="K219" s="51">
        <v>100</v>
      </c>
      <c r="L219" s="14" t="s">
        <v>22</v>
      </c>
    </row>
    <row r="220" spans="1:12" ht="36">
      <c r="A220" s="14">
        <v>217</v>
      </c>
      <c r="B220" s="46" t="s">
        <v>195</v>
      </c>
      <c r="C220" s="13" t="s">
        <v>104</v>
      </c>
      <c r="D220" s="75" t="s">
        <v>482</v>
      </c>
      <c r="E220" s="51" t="s">
        <v>373</v>
      </c>
      <c r="F220" s="51">
        <v>200</v>
      </c>
      <c r="G220" s="72" t="s">
        <v>19</v>
      </c>
      <c r="H220" s="14" t="s">
        <v>22</v>
      </c>
      <c r="I220" s="46" t="s">
        <v>373</v>
      </c>
      <c r="J220" s="52">
        <v>41828</v>
      </c>
      <c r="K220" s="51">
        <v>200</v>
      </c>
      <c r="L220" s="14" t="s">
        <v>22</v>
      </c>
    </row>
    <row r="221" spans="1:12" ht="46.5" customHeight="1">
      <c r="A221" s="14">
        <v>218</v>
      </c>
      <c r="B221" s="46" t="s">
        <v>42</v>
      </c>
      <c r="C221" s="13" t="s">
        <v>104</v>
      </c>
      <c r="D221" s="12" t="s">
        <v>490</v>
      </c>
      <c r="E221" s="46" t="s">
        <v>374</v>
      </c>
      <c r="F221" s="51">
        <v>1900</v>
      </c>
      <c r="G221" s="72" t="s">
        <v>499</v>
      </c>
      <c r="H221" s="14" t="s">
        <v>22</v>
      </c>
      <c r="I221" s="46" t="s">
        <v>374</v>
      </c>
      <c r="J221" s="52">
        <v>41828</v>
      </c>
      <c r="K221" s="51">
        <v>1900</v>
      </c>
      <c r="L221" s="14" t="s">
        <v>22</v>
      </c>
    </row>
    <row r="222" spans="1:12" ht="36">
      <c r="A222" s="14">
        <v>219</v>
      </c>
      <c r="B222" s="46" t="s">
        <v>175</v>
      </c>
      <c r="C222" s="13" t="s">
        <v>104</v>
      </c>
      <c r="D222" s="75" t="s">
        <v>482</v>
      </c>
      <c r="E222" s="51" t="s">
        <v>331</v>
      </c>
      <c r="F222" s="51">
        <v>250</v>
      </c>
      <c r="G222" s="72" t="s">
        <v>19</v>
      </c>
      <c r="H222" s="14" t="s">
        <v>22</v>
      </c>
      <c r="I222" s="46" t="s">
        <v>331</v>
      </c>
      <c r="J222" s="52">
        <v>41828</v>
      </c>
      <c r="K222" s="51">
        <v>250</v>
      </c>
      <c r="L222" s="14" t="s">
        <v>22</v>
      </c>
    </row>
    <row r="223" spans="1:12" ht="36">
      <c r="A223" s="14">
        <v>220</v>
      </c>
      <c r="B223" s="46" t="s">
        <v>37</v>
      </c>
      <c r="C223" s="13" t="s">
        <v>104</v>
      </c>
      <c r="D223" s="75" t="s">
        <v>482</v>
      </c>
      <c r="E223" s="51" t="s">
        <v>375</v>
      </c>
      <c r="F223" s="51">
        <v>1000</v>
      </c>
      <c r="G223" s="72" t="s">
        <v>19</v>
      </c>
      <c r="H223" s="14" t="s">
        <v>22</v>
      </c>
      <c r="I223" s="46" t="s">
        <v>375</v>
      </c>
      <c r="J223" s="52">
        <v>41829</v>
      </c>
      <c r="K223" s="51">
        <v>1000</v>
      </c>
      <c r="L223" s="14" t="s">
        <v>22</v>
      </c>
    </row>
    <row r="224" spans="1:12" ht="36">
      <c r="A224" s="14">
        <v>221</v>
      </c>
      <c r="B224" s="46" t="s">
        <v>195</v>
      </c>
      <c r="C224" s="13" t="s">
        <v>104</v>
      </c>
      <c r="D224" s="75" t="s">
        <v>482</v>
      </c>
      <c r="E224" s="51" t="s">
        <v>71</v>
      </c>
      <c r="F224" s="51">
        <v>169.4</v>
      </c>
      <c r="G224" s="72" t="s">
        <v>19</v>
      </c>
      <c r="H224" s="14" t="s">
        <v>22</v>
      </c>
      <c r="I224" s="51" t="s">
        <v>71</v>
      </c>
      <c r="J224" s="52">
        <v>41830</v>
      </c>
      <c r="K224" s="51">
        <v>169.4</v>
      </c>
      <c r="L224" s="14" t="s">
        <v>22</v>
      </c>
    </row>
    <row r="225" spans="1:12" ht="36">
      <c r="A225" s="14">
        <v>222</v>
      </c>
      <c r="B225" s="46" t="s">
        <v>190</v>
      </c>
      <c r="C225" s="13" t="s">
        <v>104</v>
      </c>
      <c r="D225" s="75" t="s">
        <v>482</v>
      </c>
      <c r="E225" s="51" t="s">
        <v>324</v>
      </c>
      <c r="F225" s="51">
        <v>471.9</v>
      </c>
      <c r="G225" s="72" t="s">
        <v>19</v>
      </c>
      <c r="H225" s="14" t="s">
        <v>22</v>
      </c>
      <c r="I225" s="51" t="s">
        <v>324</v>
      </c>
      <c r="J225" s="52">
        <v>41830</v>
      </c>
      <c r="K225" s="51">
        <v>471.9</v>
      </c>
      <c r="L225" s="14" t="s">
        <v>22</v>
      </c>
    </row>
    <row r="226" spans="1:12" ht="36">
      <c r="A226" s="14">
        <v>223</v>
      </c>
      <c r="B226" s="46" t="s">
        <v>199</v>
      </c>
      <c r="C226" s="13" t="s">
        <v>104</v>
      </c>
      <c r="D226" s="75" t="s">
        <v>482</v>
      </c>
      <c r="E226" s="51" t="s">
        <v>337</v>
      </c>
      <c r="F226" s="51">
        <v>121</v>
      </c>
      <c r="G226" s="72" t="s">
        <v>19</v>
      </c>
      <c r="H226" s="14" t="s">
        <v>22</v>
      </c>
      <c r="I226" s="51" t="s">
        <v>337</v>
      </c>
      <c r="J226" s="52">
        <v>41831</v>
      </c>
      <c r="K226" s="51">
        <v>121</v>
      </c>
      <c r="L226" s="14" t="s">
        <v>22</v>
      </c>
    </row>
    <row r="227" spans="1:12" ht="36">
      <c r="A227" s="14">
        <v>224</v>
      </c>
      <c r="B227" s="46" t="s">
        <v>200</v>
      </c>
      <c r="C227" s="13" t="s">
        <v>104</v>
      </c>
      <c r="D227" s="75" t="s">
        <v>482</v>
      </c>
      <c r="E227" s="51" t="s">
        <v>262</v>
      </c>
      <c r="F227" s="51">
        <v>14.6</v>
      </c>
      <c r="G227" s="72" t="s">
        <v>19</v>
      </c>
      <c r="H227" s="14" t="s">
        <v>22</v>
      </c>
      <c r="I227" s="51" t="s">
        <v>262</v>
      </c>
      <c r="J227" s="52">
        <v>41834</v>
      </c>
      <c r="K227" s="51">
        <v>14.6</v>
      </c>
      <c r="L227" s="14" t="s">
        <v>22</v>
      </c>
    </row>
    <row r="228" spans="1:12" ht="36">
      <c r="A228" s="14">
        <v>225</v>
      </c>
      <c r="B228" s="46" t="s">
        <v>201</v>
      </c>
      <c r="C228" s="13" t="s">
        <v>104</v>
      </c>
      <c r="D228" s="75" t="s">
        <v>482</v>
      </c>
      <c r="E228" s="51" t="s">
        <v>376</v>
      </c>
      <c r="F228" s="51">
        <v>250</v>
      </c>
      <c r="G228" s="72" t="s">
        <v>19</v>
      </c>
      <c r="H228" s="14" t="s">
        <v>22</v>
      </c>
      <c r="I228" s="51" t="s">
        <v>376</v>
      </c>
      <c r="J228" s="52">
        <v>41834</v>
      </c>
      <c r="K228" s="51">
        <v>250</v>
      </c>
      <c r="L228" s="14" t="s">
        <v>22</v>
      </c>
    </row>
    <row r="229" spans="1:12" ht="36">
      <c r="A229" s="14">
        <v>226</v>
      </c>
      <c r="B229" s="46" t="s">
        <v>201</v>
      </c>
      <c r="C229" s="13" t="s">
        <v>104</v>
      </c>
      <c r="D229" s="75" t="s">
        <v>482</v>
      </c>
      <c r="E229" s="51" t="s">
        <v>376</v>
      </c>
      <c r="F229" s="51">
        <v>250</v>
      </c>
      <c r="G229" s="72" t="s">
        <v>19</v>
      </c>
      <c r="H229" s="14" t="s">
        <v>22</v>
      </c>
      <c r="I229" s="51" t="s">
        <v>376</v>
      </c>
      <c r="J229" s="52">
        <v>41834</v>
      </c>
      <c r="K229" s="51">
        <v>250</v>
      </c>
      <c r="L229" s="14" t="s">
        <v>22</v>
      </c>
    </row>
    <row r="230" spans="1:12" ht="36">
      <c r="A230" s="14">
        <v>227</v>
      </c>
      <c r="B230" s="82" t="s">
        <v>178</v>
      </c>
      <c r="C230" s="13" t="s">
        <v>104</v>
      </c>
      <c r="D230" s="75" t="s">
        <v>482</v>
      </c>
      <c r="E230" s="51" t="s">
        <v>502</v>
      </c>
      <c r="F230" s="51">
        <v>1766.88</v>
      </c>
      <c r="G230" s="72" t="s">
        <v>19</v>
      </c>
      <c r="H230" s="14" t="s">
        <v>22</v>
      </c>
      <c r="I230" s="51" t="s">
        <v>336</v>
      </c>
      <c r="J230" s="52">
        <v>41835</v>
      </c>
      <c r="K230" s="51">
        <v>1766.88</v>
      </c>
      <c r="L230" s="14" t="s">
        <v>22</v>
      </c>
    </row>
    <row r="231" spans="1:12" ht="36">
      <c r="A231" s="14">
        <v>228</v>
      </c>
      <c r="B231" s="46" t="s">
        <v>39</v>
      </c>
      <c r="C231" s="13" t="s">
        <v>104</v>
      </c>
      <c r="D231" s="75" t="s">
        <v>482</v>
      </c>
      <c r="E231" s="51" t="s">
        <v>263</v>
      </c>
      <c r="F231" s="51">
        <v>20.57</v>
      </c>
      <c r="G231" s="72" t="s">
        <v>19</v>
      </c>
      <c r="H231" s="14" t="s">
        <v>22</v>
      </c>
      <c r="I231" s="51" t="s">
        <v>263</v>
      </c>
      <c r="J231" s="52">
        <v>41836</v>
      </c>
      <c r="K231" s="51">
        <v>20.57</v>
      </c>
      <c r="L231" s="14" t="s">
        <v>22</v>
      </c>
    </row>
    <row r="232" spans="1:12" ht="36">
      <c r="A232" s="14">
        <v>229</v>
      </c>
      <c r="B232" s="46" t="s">
        <v>48</v>
      </c>
      <c r="C232" s="13" t="s">
        <v>104</v>
      </c>
      <c r="D232" s="75" t="s">
        <v>482</v>
      </c>
      <c r="E232" s="51" t="s">
        <v>359</v>
      </c>
      <c r="F232" s="51">
        <v>4.15</v>
      </c>
      <c r="G232" s="72" t="s">
        <v>19</v>
      </c>
      <c r="H232" s="14" t="s">
        <v>22</v>
      </c>
      <c r="I232" s="51" t="s">
        <v>359</v>
      </c>
      <c r="J232" s="52">
        <v>41837</v>
      </c>
      <c r="K232" s="51">
        <v>4.15</v>
      </c>
      <c r="L232" s="14" t="s">
        <v>22</v>
      </c>
    </row>
    <row r="233" spans="1:12" ht="36">
      <c r="A233" s="14">
        <v>230</v>
      </c>
      <c r="B233" s="44" t="s">
        <v>202</v>
      </c>
      <c r="C233" s="13" t="s">
        <v>104</v>
      </c>
      <c r="D233" s="75" t="s">
        <v>482</v>
      </c>
      <c r="E233" s="51" t="s">
        <v>377</v>
      </c>
      <c r="F233" s="51">
        <v>790</v>
      </c>
      <c r="G233" s="72" t="s">
        <v>19</v>
      </c>
      <c r="H233" s="14" t="s">
        <v>22</v>
      </c>
      <c r="I233" s="51" t="s">
        <v>377</v>
      </c>
      <c r="J233" s="55">
        <v>41841</v>
      </c>
      <c r="K233" s="51">
        <v>790</v>
      </c>
      <c r="L233" s="14" t="s">
        <v>22</v>
      </c>
    </row>
    <row r="234" spans="1:12" ht="36">
      <c r="A234" s="14">
        <v>231</v>
      </c>
      <c r="B234" s="44" t="s">
        <v>203</v>
      </c>
      <c r="C234" s="13" t="s">
        <v>104</v>
      </c>
      <c r="D234" s="75" t="s">
        <v>482</v>
      </c>
      <c r="E234" s="51" t="s">
        <v>377</v>
      </c>
      <c r="F234" s="51">
        <v>35</v>
      </c>
      <c r="G234" s="72" t="s">
        <v>19</v>
      </c>
      <c r="H234" s="14" t="s">
        <v>22</v>
      </c>
      <c r="I234" s="51" t="s">
        <v>377</v>
      </c>
      <c r="J234" s="56">
        <v>41841</v>
      </c>
      <c r="K234" s="51">
        <v>35</v>
      </c>
      <c r="L234" s="14" t="s">
        <v>22</v>
      </c>
    </row>
    <row r="235" spans="1:12" ht="36">
      <c r="A235" s="14">
        <v>232</v>
      </c>
      <c r="B235" s="46" t="s">
        <v>131</v>
      </c>
      <c r="C235" s="13" t="s">
        <v>104</v>
      </c>
      <c r="D235" s="75" t="s">
        <v>482</v>
      </c>
      <c r="E235" s="51" t="s">
        <v>378</v>
      </c>
      <c r="F235" s="51">
        <v>65.92</v>
      </c>
      <c r="G235" s="72" t="s">
        <v>19</v>
      </c>
      <c r="H235" s="14" t="s">
        <v>22</v>
      </c>
      <c r="I235" s="51" t="s">
        <v>378</v>
      </c>
      <c r="J235" s="52">
        <v>41817</v>
      </c>
      <c r="K235" s="51">
        <v>65.92</v>
      </c>
      <c r="L235" s="14" t="s">
        <v>22</v>
      </c>
    </row>
    <row r="236" spans="1:12" ht="36">
      <c r="A236" s="14">
        <v>233</v>
      </c>
      <c r="B236" s="46" t="s">
        <v>146</v>
      </c>
      <c r="C236" s="13" t="s">
        <v>104</v>
      </c>
      <c r="D236" s="75" t="s">
        <v>482</v>
      </c>
      <c r="E236" s="51" t="s">
        <v>379</v>
      </c>
      <c r="F236" s="51">
        <v>260</v>
      </c>
      <c r="G236" s="72" t="s">
        <v>19</v>
      </c>
      <c r="H236" s="14" t="s">
        <v>22</v>
      </c>
      <c r="I236" s="51" t="s">
        <v>379</v>
      </c>
      <c r="J236" s="52">
        <v>41845</v>
      </c>
      <c r="K236" s="51">
        <v>260</v>
      </c>
      <c r="L236" s="14" t="s">
        <v>22</v>
      </c>
    </row>
    <row r="237" spans="1:12" ht="36">
      <c r="A237" s="14">
        <v>234</v>
      </c>
      <c r="B237" s="46" t="s">
        <v>204</v>
      </c>
      <c r="C237" s="13" t="s">
        <v>104</v>
      </c>
      <c r="D237" s="75" t="s">
        <v>482</v>
      </c>
      <c r="E237" s="51" t="s">
        <v>380</v>
      </c>
      <c r="F237" s="51">
        <v>5000</v>
      </c>
      <c r="G237" s="72" t="s">
        <v>19</v>
      </c>
      <c r="H237" s="14" t="s">
        <v>22</v>
      </c>
      <c r="I237" s="51" t="s">
        <v>380</v>
      </c>
      <c r="J237" s="52">
        <v>41845</v>
      </c>
      <c r="K237" s="51">
        <v>5000</v>
      </c>
      <c r="L237" s="14" t="s">
        <v>22</v>
      </c>
    </row>
    <row r="238" spans="1:12" ht="57" customHeight="1">
      <c r="A238" s="14">
        <v>235</v>
      </c>
      <c r="B238" s="46" t="s">
        <v>491</v>
      </c>
      <c r="C238" s="13" t="s">
        <v>104</v>
      </c>
      <c r="D238" s="13" t="s">
        <v>511</v>
      </c>
      <c r="E238" s="51" t="s">
        <v>381</v>
      </c>
      <c r="F238" s="51">
        <v>2500</v>
      </c>
      <c r="G238" s="72" t="s">
        <v>19</v>
      </c>
      <c r="H238" s="14" t="s">
        <v>22</v>
      </c>
      <c r="I238" s="51" t="s">
        <v>381</v>
      </c>
      <c r="J238" s="52">
        <v>41849</v>
      </c>
      <c r="K238" s="51">
        <v>2500</v>
      </c>
      <c r="L238" s="14" t="s">
        <v>22</v>
      </c>
    </row>
    <row r="239" spans="1:12" ht="36">
      <c r="A239" s="14">
        <v>236</v>
      </c>
      <c r="B239" s="46" t="s">
        <v>205</v>
      </c>
      <c r="C239" s="13" t="s">
        <v>104</v>
      </c>
      <c r="D239" s="75" t="s">
        <v>482</v>
      </c>
      <c r="E239" s="51" t="s">
        <v>382</v>
      </c>
      <c r="F239" s="51">
        <v>287.42</v>
      </c>
      <c r="G239" s="72" t="s">
        <v>19</v>
      </c>
      <c r="H239" s="14" t="s">
        <v>22</v>
      </c>
      <c r="I239" s="51" t="s">
        <v>382</v>
      </c>
      <c r="J239" s="52">
        <v>41849</v>
      </c>
      <c r="K239" s="51">
        <v>287.42</v>
      </c>
      <c r="L239" s="14" t="s">
        <v>22</v>
      </c>
    </row>
    <row r="240" spans="1:12" ht="36">
      <c r="A240" s="14">
        <v>237</v>
      </c>
      <c r="B240" s="46" t="s">
        <v>178</v>
      </c>
      <c r="C240" s="13" t="s">
        <v>104</v>
      </c>
      <c r="D240" s="75" t="s">
        <v>482</v>
      </c>
      <c r="E240" s="51" t="s">
        <v>360</v>
      </c>
      <c r="F240" s="51">
        <v>500.58</v>
      </c>
      <c r="G240" s="73" t="s">
        <v>19</v>
      </c>
      <c r="H240" s="14" t="s">
        <v>22</v>
      </c>
      <c r="I240" s="51" t="s">
        <v>360</v>
      </c>
      <c r="J240" s="52">
        <v>41851</v>
      </c>
      <c r="K240" s="51">
        <v>500.58</v>
      </c>
      <c r="L240" s="14" t="s">
        <v>22</v>
      </c>
    </row>
    <row r="241" spans="1:12" ht="36">
      <c r="A241" s="14">
        <v>238</v>
      </c>
      <c r="B241" s="44" t="s">
        <v>206</v>
      </c>
      <c r="C241" s="13" t="s">
        <v>104</v>
      </c>
      <c r="D241" s="75" t="s">
        <v>482</v>
      </c>
      <c r="E241" s="51" t="s">
        <v>262</v>
      </c>
      <c r="F241" s="51">
        <v>29.55</v>
      </c>
      <c r="G241" s="73" t="s">
        <v>19</v>
      </c>
      <c r="H241" s="14" t="s">
        <v>22</v>
      </c>
      <c r="I241" s="51" t="s">
        <v>262</v>
      </c>
      <c r="J241" s="52">
        <v>41852</v>
      </c>
      <c r="K241" s="51">
        <v>29.55</v>
      </c>
      <c r="L241" s="14" t="s">
        <v>22</v>
      </c>
    </row>
    <row r="242" spans="1:12" ht="36">
      <c r="A242" s="14">
        <v>239</v>
      </c>
      <c r="B242" s="44" t="s">
        <v>206</v>
      </c>
      <c r="C242" s="13" t="s">
        <v>104</v>
      </c>
      <c r="D242" s="75" t="s">
        <v>482</v>
      </c>
      <c r="E242" s="51" t="s">
        <v>383</v>
      </c>
      <c r="F242" s="51">
        <v>126.45</v>
      </c>
      <c r="G242" s="73" t="s">
        <v>19</v>
      </c>
      <c r="H242" s="14" t="s">
        <v>22</v>
      </c>
      <c r="I242" s="51" t="s">
        <v>383</v>
      </c>
      <c r="J242" s="52">
        <v>41852</v>
      </c>
      <c r="K242" s="51">
        <v>126.45</v>
      </c>
      <c r="L242" s="14" t="s">
        <v>22</v>
      </c>
    </row>
    <row r="243" spans="1:12" ht="36">
      <c r="A243" s="14">
        <v>240</v>
      </c>
      <c r="B243" s="46" t="s">
        <v>39</v>
      </c>
      <c r="C243" s="13" t="s">
        <v>104</v>
      </c>
      <c r="D243" s="75" t="s">
        <v>482</v>
      </c>
      <c r="E243" s="51" t="s">
        <v>383</v>
      </c>
      <c r="F243" s="51">
        <v>49.99</v>
      </c>
      <c r="G243" s="73" t="s">
        <v>19</v>
      </c>
      <c r="H243" s="14" t="s">
        <v>22</v>
      </c>
      <c r="I243" s="51" t="s">
        <v>383</v>
      </c>
      <c r="J243" s="52">
        <v>41852</v>
      </c>
      <c r="K243" s="51">
        <v>49.99</v>
      </c>
      <c r="L243" s="14" t="s">
        <v>22</v>
      </c>
    </row>
    <row r="244" spans="1:12" ht="36">
      <c r="A244" s="14">
        <v>241</v>
      </c>
      <c r="B244" s="44" t="s">
        <v>124</v>
      </c>
      <c r="C244" s="13" t="s">
        <v>104</v>
      </c>
      <c r="D244" s="75" t="s">
        <v>482</v>
      </c>
      <c r="E244" s="51" t="s">
        <v>384</v>
      </c>
      <c r="F244" s="51">
        <v>94</v>
      </c>
      <c r="G244" s="73" t="s">
        <v>19</v>
      </c>
      <c r="H244" s="14" t="s">
        <v>22</v>
      </c>
      <c r="I244" s="51" t="s">
        <v>384</v>
      </c>
      <c r="J244" s="52">
        <v>41852</v>
      </c>
      <c r="K244" s="51">
        <v>94</v>
      </c>
      <c r="L244" s="14" t="s">
        <v>22</v>
      </c>
    </row>
    <row r="245" spans="1:12" ht="36">
      <c r="A245" s="14">
        <v>242</v>
      </c>
      <c r="B245" s="46" t="s">
        <v>207</v>
      </c>
      <c r="C245" s="13" t="s">
        <v>104</v>
      </c>
      <c r="D245" s="75" t="s">
        <v>482</v>
      </c>
      <c r="E245" s="51" t="s">
        <v>385</v>
      </c>
      <c r="F245" s="51">
        <v>52</v>
      </c>
      <c r="G245" s="73" t="s">
        <v>19</v>
      </c>
      <c r="H245" s="14" t="s">
        <v>22</v>
      </c>
      <c r="I245" s="51" t="s">
        <v>385</v>
      </c>
      <c r="J245" s="52">
        <v>41858</v>
      </c>
      <c r="K245" s="51">
        <v>52</v>
      </c>
      <c r="L245" s="14" t="s">
        <v>22</v>
      </c>
    </row>
    <row r="246" spans="1:12" ht="51.75">
      <c r="A246" s="14">
        <v>243</v>
      </c>
      <c r="B246" s="46" t="s">
        <v>42</v>
      </c>
      <c r="C246" s="13" t="s">
        <v>104</v>
      </c>
      <c r="D246" s="12" t="s">
        <v>490</v>
      </c>
      <c r="E246" s="51" t="s">
        <v>386</v>
      </c>
      <c r="F246" s="51">
        <v>1</v>
      </c>
      <c r="G246" s="40" t="s">
        <v>499</v>
      </c>
      <c r="H246" s="14" t="s">
        <v>22</v>
      </c>
      <c r="I246" s="51" t="s">
        <v>386</v>
      </c>
      <c r="J246" s="52">
        <v>41854</v>
      </c>
      <c r="K246" s="51">
        <v>1</v>
      </c>
      <c r="L246" s="14" t="s">
        <v>22</v>
      </c>
    </row>
    <row r="247" spans="1:12" ht="51.75">
      <c r="A247" s="14">
        <v>244</v>
      </c>
      <c r="B247" s="46" t="s">
        <v>151</v>
      </c>
      <c r="C247" s="13" t="s">
        <v>104</v>
      </c>
      <c r="D247" s="12" t="s">
        <v>490</v>
      </c>
      <c r="E247" s="51" t="s">
        <v>261</v>
      </c>
      <c r="F247" s="51">
        <v>1100</v>
      </c>
      <c r="G247" s="40" t="s">
        <v>499</v>
      </c>
      <c r="H247" s="14" t="s">
        <v>22</v>
      </c>
      <c r="I247" s="51" t="s">
        <v>261</v>
      </c>
      <c r="J247" s="52">
        <v>41854</v>
      </c>
      <c r="K247" s="51">
        <v>1100</v>
      </c>
      <c r="L247" s="14" t="s">
        <v>22</v>
      </c>
    </row>
    <row r="248" spans="1:12" ht="51.75">
      <c r="A248" s="14">
        <v>245</v>
      </c>
      <c r="B248" s="46" t="s">
        <v>50</v>
      </c>
      <c r="C248" s="13" t="s">
        <v>104</v>
      </c>
      <c r="D248" s="12" t="s">
        <v>490</v>
      </c>
      <c r="E248" s="51" t="s">
        <v>316</v>
      </c>
      <c r="F248" s="51">
        <v>3300</v>
      </c>
      <c r="G248" s="40" t="s">
        <v>499</v>
      </c>
      <c r="H248" s="14" t="s">
        <v>22</v>
      </c>
      <c r="I248" s="51" t="s">
        <v>316</v>
      </c>
      <c r="J248" s="52">
        <v>41855</v>
      </c>
      <c r="K248" s="51">
        <v>3300</v>
      </c>
      <c r="L248" s="14" t="s">
        <v>22</v>
      </c>
    </row>
    <row r="249" spans="1:12" ht="55.5" customHeight="1">
      <c r="A249" s="14">
        <v>246</v>
      </c>
      <c r="B249" s="46" t="s">
        <v>132</v>
      </c>
      <c r="C249" s="8"/>
      <c r="D249" s="13" t="s">
        <v>511</v>
      </c>
      <c r="E249" s="44" t="s">
        <v>280</v>
      </c>
      <c r="F249" s="51">
        <v>400</v>
      </c>
      <c r="G249" s="73" t="s">
        <v>19</v>
      </c>
      <c r="H249" s="14" t="s">
        <v>22</v>
      </c>
      <c r="I249" s="53" t="s">
        <v>280</v>
      </c>
      <c r="J249" s="52">
        <v>41857</v>
      </c>
      <c r="K249" s="51">
        <v>400</v>
      </c>
      <c r="L249" s="14" t="s">
        <v>22</v>
      </c>
    </row>
    <row r="250" spans="1:12" ht="36">
      <c r="A250" s="14">
        <v>247</v>
      </c>
      <c r="B250" s="44" t="s">
        <v>144</v>
      </c>
      <c r="C250" s="13" t="s">
        <v>104</v>
      </c>
      <c r="D250" s="13" t="s">
        <v>489</v>
      </c>
      <c r="E250" s="51" t="s">
        <v>387</v>
      </c>
      <c r="F250" s="51">
        <v>30</v>
      </c>
      <c r="G250" s="73" t="s">
        <v>19</v>
      </c>
      <c r="H250" s="14" t="s">
        <v>22</v>
      </c>
      <c r="I250" s="51" t="s">
        <v>387</v>
      </c>
      <c r="J250" s="52">
        <v>41859</v>
      </c>
      <c r="K250" s="51">
        <v>30</v>
      </c>
      <c r="L250" s="14" t="s">
        <v>22</v>
      </c>
    </row>
    <row r="251" spans="1:12" ht="36">
      <c r="A251" s="14">
        <v>248</v>
      </c>
      <c r="B251" s="46" t="s">
        <v>140</v>
      </c>
      <c r="C251" s="13" t="s">
        <v>104</v>
      </c>
      <c r="D251" s="75" t="s">
        <v>482</v>
      </c>
      <c r="E251" s="51" t="s">
        <v>305</v>
      </c>
      <c r="F251" s="51">
        <v>1452</v>
      </c>
      <c r="G251" s="73" t="s">
        <v>19</v>
      </c>
      <c r="H251" s="14" t="s">
        <v>22</v>
      </c>
      <c r="I251" s="51" t="s">
        <v>305</v>
      </c>
      <c r="J251" s="52">
        <v>41864</v>
      </c>
      <c r="K251" s="51">
        <v>1452</v>
      </c>
      <c r="L251" s="14" t="s">
        <v>22</v>
      </c>
    </row>
    <row r="252" spans="1:12" ht="36">
      <c r="A252" s="14">
        <v>249</v>
      </c>
      <c r="B252" s="46" t="s">
        <v>208</v>
      </c>
      <c r="C252" s="13" t="s">
        <v>104</v>
      </c>
      <c r="D252" s="75" t="s">
        <v>482</v>
      </c>
      <c r="E252" s="51" t="s">
        <v>286</v>
      </c>
      <c r="F252" s="51">
        <v>224</v>
      </c>
      <c r="G252" s="73" t="s">
        <v>19</v>
      </c>
      <c r="H252" s="14" t="s">
        <v>22</v>
      </c>
      <c r="I252" s="51" t="s">
        <v>286</v>
      </c>
      <c r="J252" s="52">
        <v>41865</v>
      </c>
      <c r="K252" s="51">
        <v>224</v>
      </c>
      <c r="L252" s="14" t="s">
        <v>22</v>
      </c>
    </row>
    <row r="253" spans="1:12" ht="51.75">
      <c r="A253" s="14">
        <v>250</v>
      </c>
      <c r="B253" s="51" t="s">
        <v>179</v>
      </c>
      <c r="C253" s="13" t="s">
        <v>104</v>
      </c>
      <c r="D253" s="12" t="s">
        <v>490</v>
      </c>
      <c r="E253" s="51" t="s">
        <v>388</v>
      </c>
      <c r="F253" s="51">
        <v>2569</v>
      </c>
      <c r="G253" s="40" t="s">
        <v>499</v>
      </c>
      <c r="H253" s="14" t="s">
        <v>22</v>
      </c>
      <c r="I253" s="51" t="s">
        <v>388</v>
      </c>
      <c r="J253" s="52">
        <v>41869</v>
      </c>
      <c r="K253" s="51">
        <v>2569</v>
      </c>
      <c r="L253" s="14" t="s">
        <v>22</v>
      </c>
    </row>
    <row r="254" spans="1:12" ht="36">
      <c r="A254" s="14">
        <v>251</v>
      </c>
      <c r="B254" s="44" t="s">
        <v>144</v>
      </c>
      <c r="C254" s="13" t="s">
        <v>104</v>
      </c>
      <c r="D254" s="13" t="s">
        <v>489</v>
      </c>
      <c r="E254" s="51" t="s">
        <v>389</v>
      </c>
      <c r="F254" s="51">
        <v>50</v>
      </c>
      <c r="G254" s="73" t="s">
        <v>19</v>
      </c>
      <c r="H254" s="14" t="s">
        <v>22</v>
      </c>
      <c r="I254" s="51" t="s">
        <v>389</v>
      </c>
      <c r="J254" s="52">
        <v>41870</v>
      </c>
      <c r="K254" s="51">
        <v>50</v>
      </c>
      <c r="L254" s="14" t="s">
        <v>22</v>
      </c>
    </row>
    <row r="255" spans="1:12" ht="43.5" customHeight="1">
      <c r="A255" s="14">
        <v>252</v>
      </c>
      <c r="B255" s="46" t="s">
        <v>503</v>
      </c>
      <c r="C255" s="13" t="s">
        <v>104</v>
      </c>
      <c r="D255" s="75" t="s">
        <v>482</v>
      </c>
      <c r="E255" s="51" t="s">
        <v>382</v>
      </c>
      <c r="F255" s="51">
        <v>222.72</v>
      </c>
      <c r="G255" s="73" t="s">
        <v>506</v>
      </c>
      <c r="H255" s="14" t="s">
        <v>22</v>
      </c>
      <c r="I255" s="51" t="s">
        <v>382</v>
      </c>
      <c r="J255" s="52">
        <v>41870</v>
      </c>
      <c r="K255" s="51">
        <v>222.72</v>
      </c>
      <c r="L255" s="14" t="s">
        <v>22</v>
      </c>
    </row>
    <row r="256" spans="1:12" ht="42" customHeight="1">
      <c r="A256" s="14">
        <v>253</v>
      </c>
      <c r="B256" s="46" t="s">
        <v>504</v>
      </c>
      <c r="C256" s="13" t="s">
        <v>104</v>
      </c>
      <c r="D256" s="75" t="s">
        <v>482</v>
      </c>
      <c r="E256" s="51" t="s">
        <v>382</v>
      </c>
      <c r="F256" s="51">
        <v>222.72</v>
      </c>
      <c r="G256" s="73" t="s">
        <v>505</v>
      </c>
      <c r="H256" s="14" t="s">
        <v>22</v>
      </c>
      <c r="I256" s="51" t="s">
        <v>382</v>
      </c>
      <c r="J256" s="52">
        <v>41870</v>
      </c>
      <c r="K256" s="51">
        <v>222.72</v>
      </c>
      <c r="L256" s="14" t="s">
        <v>22</v>
      </c>
    </row>
    <row r="257" spans="1:12" ht="36">
      <c r="A257" s="14">
        <v>254</v>
      </c>
      <c r="B257" s="46" t="s">
        <v>209</v>
      </c>
      <c r="C257" s="13" t="s">
        <v>104</v>
      </c>
      <c r="D257" s="75" t="s">
        <v>482</v>
      </c>
      <c r="E257" s="51" t="s">
        <v>390</v>
      </c>
      <c r="F257" s="51">
        <v>781.66</v>
      </c>
      <c r="G257" s="73" t="s">
        <v>19</v>
      </c>
      <c r="H257" s="14" t="s">
        <v>22</v>
      </c>
      <c r="I257" s="51" t="s">
        <v>390</v>
      </c>
      <c r="J257" s="52">
        <v>41876</v>
      </c>
      <c r="K257" s="51">
        <v>781.66</v>
      </c>
      <c r="L257" s="14" t="s">
        <v>22</v>
      </c>
    </row>
    <row r="258" spans="1:12" ht="36">
      <c r="A258" s="14">
        <v>255</v>
      </c>
      <c r="B258" s="46" t="s">
        <v>39</v>
      </c>
      <c r="C258" s="13" t="s">
        <v>104</v>
      </c>
      <c r="D258" s="75" t="s">
        <v>482</v>
      </c>
      <c r="E258" s="51" t="s">
        <v>262</v>
      </c>
      <c r="F258" s="51">
        <v>43.83</v>
      </c>
      <c r="G258" s="73" t="s">
        <v>19</v>
      </c>
      <c r="H258" s="14" t="s">
        <v>22</v>
      </c>
      <c r="I258" s="46" t="s">
        <v>262</v>
      </c>
      <c r="J258" s="52">
        <v>41877</v>
      </c>
      <c r="K258" s="51">
        <v>43.83</v>
      </c>
      <c r="L258" s="14" t="s">
        <v>22</v>
      </c>
    </row>
    <row r="259" spans="1:12" ht="36">
      <c r="A259" s="14">
        <v>256</v>
      </c>
      <c r="B259" s="46" t="s">
        <v>175</v>
      </c>
      <c r="C259" s="13" t="s">
        <v>104</v>
      </c>
      <c r="D259" s="75" t="s">
        <v>482</v>
      </c>
      <c r="E259" s="51" t="s">
        <v>331</v>
      </c>
      <c r="F259" s="51">
        <v>1500</v>
      </c>
      <c r="G259" s="73" t="s">
        <v>19</v>
      </c>
      <c r="H259" s="14" t="s">
        <v>22</v>
      </c>
      <c r="I259" s="46" t="s">
        <v>331</v>
      </c>
      <c r="J259" s="52">
        <v>41877</v>
      </c>
      <c r="K259" s="51">
        <v>1500</v>
      </c>
      <c r="L259" s="14" t="s">
        <v>22</v>
      </c>
    </row>
    <row r="260" spans="1:12" ht="36">
      <c r="A260" s="14">
        <v>257</v>
      </c>
      <c r="B260" s="46" t="s">
        <v>507</v>
      </c>
      <c r="C260" s="13" t="s">
        <v>104</v>
      </c>
      <c r="D260" s="75" t="s">
        <v>482</v>
      </c>
      <c r="E260" s="51" t="s">
        <v>382</v>
      </c>
      <c r="F260" s="51">
        <v>81.68</v>
      </c>
      <c r="G260" s="73" t="s">
        <v>505</v>
      </c>
      <c r="H260" s="14" t="s">
        <v>22</v>
      </c>
      <c r="I260" s="51" t="s">
        <v>382</v>
      </c>
      <c r="J260" s="52">
        <v>41878</v>
      </c>
      <c r="K260" s="51">
        <v>81.68</v>
      </c>
      <c r="L260" s="14" t="s">
        <v>22</v>
      </c>
    </row>
    <row r="261" spans="1:12" ht="36">
      <c r="A261" s="14">
        <v>258</v>
      </c>
      <c r="B261" s="46" t="s">
        <v>168</v>
      </c>
      <c r="C261" s="13" t="s">
        <v>104</v>
      </c>
      <c r="D261" s="75" t="s">
        <v>482</v>
      </c>
      <c r="E261" s="51" t="s">
        <v>391</v>
      </c>
      <c r="F261" s="51">
        <v>659.82</v>
      </c>
      <c r="G261" s="73" t="s">
        <v>19</v>
      </c>
      <c r="H261" s="14" t="s">
        <v>22</v>
      </c>
      <c r="I261" s="51" t="s">
        <v>391</v>
      </c>
      <c r="J261" s="52">
        <v>41878</v>
      </c>
      <c r="K261" s="51">
        <v>659.82</v>
      </c>
      <c r="L261" s="14" t="s">
        <v>22</v>
      </c>
    </row>
    <row r="262" spans="1:12" ht="36">
      <c r="A262" s="14">
        <v>259</v>
      </c>
      <c r="B262" s="46" t="s">
        <v>210</v>
      </c>
      <c r="C262" s="13" t="s">
        <v>104</v>
      </c>
      <c r="D262" s="75" t="s">
        <v>482</v>
      </c>
      <c r="E262" s="51" t="s">
        <v>95</v>
      </c>
      <c r="F262" s="51">
        <v>1852.03</v>
      </c>
      <c r="G262" s="73" t="s">
        <v>19</v>
      </c>
      <c r="H262" s="14" t="s">
        <v>22</v>
      </c>
      <c r="I262" s="51" t="s">
        <v>95</v>
      </c>
      <c r="J262" s="52">
        <v>41880</v>
      </c>
      <c r="K262" s="51">
        <v>1852.03</v>
      </c>
      <c r="L262" s="14" t="s">
        <v>22</v>
      </c>
    </row>
    <row r="263" spans="1:12" ht="36">
      <c r="A263" s="14">
        <v>260</v>
      </c>
      <c r="B263" s="46" t="s">
        <v>164</v>
      </c>
      <c r="C263" s="13" t="s">
        <v>104</v>
      </c>
      <c r="D263" s="75" t="s">
        <v>482</v>
      </c>
      <c r="E263" s="51" t="s">
        <v>392</v>
      </c>
      <c r="F263" s="51">
        <v>1028.5</v>
      </c>
      <c r="G263" s="73" t="s">
        <v>19</v>
      </c>
      <c r="H263" s="14" t="s">
        <v>22</v>
      </c>
      <c r="I263" s="51" t="s">
        <v>392</v>
      </c>
      <c r="J263" s="52">
        <v>41880</v>
      </c>
      <c r="K263" s="51">
        <v>1028.5</v>
      </c>
      <c r="L263" s="14" t="s">
        <v>22</v>
      </c>
    </row>
    <row r="264" spans="1:12" ht="36">
      <c r="A264" s="14">
        <v>261</v>
      </c>
      <c r="B264" s="50" t="s">
        <v>164</v>
      </c>
      <c r="C264" s="13" t="s">
        <v>104</v>
      </c>
      <c r="D264" s="75" t="s">
        <v>482</v>
      </c>
      <c r="E264" s="51" t="s">
        <v>305</v>
      </c>
      <c r="F264" s="51">
        <v>933.43</v>
      </c>
      <c r="G264" s="73" t="s">
        <v>19</v>
      </c>
      <c r="H264" s="14" t="s">
        <v>22</v>
      </c>
      <c r="I264" s="51" t="s">
        <v>305</v>
      </c>
      <c r="J264" s="52">
        <v>41880</v>
      </c>
      <c r="K264" s="51">
        <v>933.43</v>
      </c>
      <c r="L264" s="14" t="s">
        <v>22</v>
      </c>
    </row>
    <row r="265" spans="1:12" ht="36">
      <c r="A265" s="14">
        <v>262</v>
      </c>
      <c r="B265" s="46" t="s">
        <v>140</v>
      </c>
      <c r="C265" s="13" t="s">
        <v>104</v>
      </c>
      <c r="D265" s="75" t="s">
        <v>482</v>
      </c>
      <c r="E265" s="51" t="s">
        <v>305</v>
      </c>
      <c r="F265" s="51">
        <v>229</v>
      </c>
      <c r="G265" s="73" t="s">
        <v>19</v>
      </c>
      <c r="H265" s="14" t="s">
        <v>22</v>
      </c>
      <c r="I265" s="51" t="s">
        <v>305</v>
      </c>
      <c r="J265" s="52">
        <v>41880</v>
      </c>
      <c r="K265" s="51">
        <v>229</v>
      </c>
      <c r="L265" s="14" t="s">
        <v>22</v>
      </c>
    </row>
    <row r="266" spans="1:12" ht="36">
      <c r="A266" s="14">
        <v>263</v>
      </c>
      <c r="B266" s="46" t="s">
        <v>195</v>
      </c>
      <c r="C266" s="13" t="s">
        <v>104</v>
      </c>
      <c r="D266" s="75" t="s">
        <v>482</v>
      </c>
      <c r="E266" s="51" t="s">
        <v>71</v>
      </c>
      <c r="F266" s="51">
        <v>242</v>
      </c>
      <c r="G266" s="73" t="s">
        <v>19</v>
      </c>
      <c r="H266" s="14" t="s">
        <v>22</v>
      </c>
      <c r="I266" s="51" t="s">
        <v>71</v>
      </c>
      <c r="J266" s="52">
        <v>41882</v>
      </c>
      <c r="K266" s="51">
        <v>242</v>
      </c>
      <c r="L266" s="14" t="s">
        <v>22</v>
      </c>
    </row>
    <row r="267" spans="1:12" ht="61.5" customHeight="1">
      <c r="A267" s="14">
        <v>264</v>
      </c>
      <c r="B267" s="48" t="s">
        <v>172</v>
      </c>
      <c r="C267" s="13" t="s">
        <v>104</v>
      </c>
      <c r="D267" s="13" t="s">
        <v>511</v>
      </c>
      <c r="E267" s="44" t="s">
        <v>280</v>
      </c>
      <c r="F267" s="51">
        <v>340</v>
      </c>
      <c r="G267" s="73" t="s">
        <v>19</v>
      </c>
      <c r="H267" s="14" t="s">
        <v>22</v>
      </c>
      <c r="I267" s="44" t="s">
        <v>280</v>
      </c>
      <c r="J267" s="52">
        <v>41883</v>
      </c>
      <c r="K267" s="51">
        <v>340</v>
      </c>
      <c r="L267" s="14" t="s">
        <v>22</v>
      </c>
    </row>
    <row r="268" spans="1:12" ht="36">
      <c r="A268" s="14">
        <v>265</v>
      </c>
      <c r="B268" s="46" t="s">
        <v>143</v>
      </c>
      <c r="C268" s="13" t="s">
        <v>104</v>
      </c>
      <c r="D268" s="75" t="s">
        <v>482</v>
      </c>
      <c r="E268" s="51" t="s">
        <v>342</v>
      </c>
      <c r="F268" s="51">
        <v>2160</v>
      </c>
      <c r="G268" s="73" t="s">
        <v>19</v>
      </c>
      <c r="H268" s="14" t="s">
        <v>22</v>
      </c>
      <c r="I268" s="51" t="s">
        <v>342</v>
      </c>
      <c r="J268" s="52">
        <v>41884</v>
      </c>
      <c r="K268" s="51">
        <v>2160</v>
      </c>
      <c r="L268" s="14" t="s">
        <v>22</v>
      </c>
    </row>
    <row r="269" spans="1:12" ht="36">
      <c r="A269" s="14">
        <v>266</v>
      </c>
      <c r="B269" s="48" t="s">
        <v>211</v>
      </c>
      <c r="C269" s="13" t="s">
        <v>104</v>
      </c>
      <c r="D269" s="13" t="s">
        <v>495</v>
      </c>
      <c r="E269" s="51" t="s">
        <v>393</v>
      </c>
      <c r="F269" s="51">
        <v>1000</v>
      </c>
      <c r="G269" s="73" t="s">
        <v>19</v>
      </c>
      <c r="H269" s="14" t="s">
        <v>22</v>
      </c>
      <c r="I269" s="51" t="s">
        <v>393</v>
      </c>
      <c r="J269" s="52">
        <v>41883</v>
      </c>
      <c r="K269" s="51">
        <v>1000</v>
      </c>
      <c r="L269" s="14" t="s">
        <v>22</v>
      </c>
    </row>
    <row r="270" spans="1:12" ht="36">
      <c r="A270" s="14">
        <v>267</v>
      </c>
      <c r="B270" s="48" t="s">
        <v>212</v>
      </c>
      <c r="C270" s="13" t="s">
        <v>104</v>
      </c>
      <c r="D270" s="75" t="s">
        <v>482</v>
      </c>
      <c r="E270" s="51" t="s">
        <v>394</v>
      </c>
      <c r="F270" s="51">
        <v>11.8</v>
      </c>
      <c r="G270" s="73" t="s">
        <v>19</v>
      </c>
      <c r="H270" s="14" t="s">
        <v>22</v>
      </c>
      <c r="I270" s="51" t="s">
        <v>394</v>
      </c>
      <c r="J270" s="52">
        <v>41884</v>
      </c>
      <c r="K270" s="51">
        <v>11.8</v>
      </c>
      <c r="L270" s="14" t="s">
        <v>22</v>
      </c>
    </row>
    <row r="271" spans="1:12" ht="36">
      <c r="A271" s="14">
        <v>268</v>
      </c>
      <c r="B271" s="46" t="s">
        <v>183</v>
      </c>
      <c r="C271" s="13" t="s">
        <v>104</v>
      </c>
      <c r="D271" s="13" t="s">
        <v>494</v>
      </c>
      <c r="E271" s="51" t="s">
        <v>395</v>
      </c>
      <c r="F271" s="51">
        <v>93.23</v>
      </c>
      <c r="G271" s="73" t="s">
        <v>19</v>
      </c>
      <c r="H271" s="14" t="s">
        <v>22</v>
      </c>
      <c r="I271" s="51" t="s">
        <v>395</v>
      </c>
      <c r="J271" s="52">
        <v>41520</v>
      </c>
      <c r="K271" s="51">
        <v>93.23</v>
      </c>
      <c r="L271" s="14" t="s">
        <v>22</v>
      </c>
    </row>
    <row r="272" spans="1:12" ht="36">
      <c r="A272" s="14">
        <v>269</v>
      </c>
      <c r="B272" s="46" t="s">
        <v>213</v>
      </c>
      <c r="C272" s="13" t="s">
        <v>104</v>
      </c>
      <c r="D272" s="75" t="s">
        <v>482</v>
      </c>
      <c r="E272" s="51" t="s">
        <v>396</v>
      </c>
      <c r="F272" s="51">
        <v>100</v>
      </c>
      <c r="G272" s="73" t="s">
        <v>19</v>
      </c>
      <c r="H272" s="14" t="s">
        <v>22</v>
      </c>
      <c r="I272" s="51" t="s">
        <v>396</v>
      </c>
      <c r="J272" s="52">
        <v>41885</v>
      </c>
      <c r="K272" s="51">
        <v>100</v>
      </c>
      <c r="L272" s="14" t="s">
        <v>22</v>
      </c>
    </row>
    <row r="273" spans="1:12" ht="36">
      <c r="A273" s="14">
        <v>270</v>
      </c>
      <c r="B273" s="46" t="s">
        <v>214</v>
      </c>
      <c r="C273" s="13" t="s">
        <v>104</v>
      </c>
      <c r="D273" s="75" t="s">
        <v>482</v>
      </c>
      <c r="E273" s="46" t="s">
        <v>397</v>
      </c>
      <c r="F273" s="51">
        <v>300</v>
      </c>
      <c r="G273" s="73" t="s">
        <v>19</v>
      </c>
      <c r="H273" s="14" t="s">
        <v>22</v>
      </c>
      <c r="I273" s="46" t="s">
        <v>397</v>
      </c>
      <c r="J273" s="52">
        <v>41885</v>
      </c>
      <c r="K273" s="51">
        <v>300</v>
      </c>
      <c r="L273" s="14" t="s">
        <v>22</v>
      </c>
    </row>
    <row r="274" spans="1:12" ht="36">
      <c r="A274" s="14">
        <v>271</v>
      </c>
      <c r="B274" s="46" t="s">
        <v>42</v>
      </c>
      <c r="C274" s="13" t="s">
        <v>104</v>
      </c>
      <c r="D274" s="75" t="s">
        <v>482</v>
      </c>
      <c r="E274" s="51" t="s">
        <v>398</v>
      </c>
      <c r="F274" s="51">
        <v>1000</v>
      </c>
      <c r="G274" s="72" t="s">
        <v>499</v>
      </c>
      <c r="H274" s="14" t="s">
        <v>22</v>
      </c>
      <c r="I274" s="46" t="s">
        <v>398</v>
      </c>
      <c r="J274" s="52">
        <v>41890</v>
      </c>
      <c r="K274" s="51">
        <v>1000</v>
      </c>
      <c r="L274" s="14" t="s">
        <v>22</v>
      </c>
    </row>
    <row r="275" spans="1:12" ht="46.5" customHeight="1">
      <c r="A275" s="14">
        <v>272</v>
      </c>
      <c r="B275" s="48" t="s">
        <v>215</v>
      </c>
      <c r="C275" s="13" t="s">
        <v>104</v>
      </c>
      <c r="D275" s="75" t="s">
        <v>482</v>
      </c>
      <c r="E275" s="51" t="s">
        <v>399</v>
      </c>
      <c r="F275" s="51">
        <v>168</v>
      </c>
      <c r="G275" s="73" t="s">
        <v>19</v>
      </c>
      <c r="H275" s="14" t="s">
        <v>22</v>
      </c>
      <c r="I275" s="51" t="s">
        <v>399</v>
      </c>
      <c r="J275" s="52">
        <v>41893</v>
      </c>
      <c r="K275" s="51">
        <v>168</v>
      </c>
      <c r="L275" s="14" t="s">
        <v>22</v>
      </c>
    </row>
    <row r="276" spans="1:12" ht="36">
      <c r="A276" s="14">
        <v>273</v>
      </c>
      <c r="B276" s="46" t="s">
        <v>175</v>
      </c>
      <c r="C276" s="13" t="s">
        <v>104</v>
      </c>
      <c r="D276" s="75" t="s">
        <v>482</v>
      </c>
      <c r="E276" s="51" t="s">
        <v>400</v>
      </c>
      <c r="F276" s="51">
        <v>1210</v>
      </c>
      <c r="G276" s="73" t="s">
        <v>19</v>
      </c>
      <c r="H276" s="14" t="s">
        <v>22</v>
      </c>
      <c r="I276" s="51" t="s">
        <v>400</v>
      </c>
      <c r="J276" s="52">
        <v>41893</v>
      </c>
      <c r="K276" s="51">
        <v>1210</v>
      </c>
      <c r="L276" s="14" t="s">
        <v>22</v>
      </c>
    </row>
    <row r="277" spans="1:12" ht="36">
      <c r="A277" s="14">
        <v>274</v>
      </c>
      <c r="B277" s="46" t="s">
        <v>175</v>
      </c>
      <c r="C277" s="13" t="s">
        <v>104</v>
      </c>
      <c r="D277" s="75" t="s">
        <v>482</v>
      </c>
      <c r="E277" s="46" t="s">
        <v>401</v>
      </c>
      <c r="F277" s="51">
        <v>1887.6</v>
      </c>
      <c r="G277" s="73" t="s">
        <v>19</v>
      </c>
      <c r="H277" s="14" t="s">
        <v>22</v>
      </c>
      <c r="I277" s="51" t="s">
        <v>401</v>
      </c>
      <c r="J277" s="52">
        <v>41897</v>
      </c>
      <c r="K277" s="51">
        <v>1887.6</v>
      </c>
      <c r="L277" s="14" t="s">
        <v>22</v>
      </c>
    </row>
    <row r="278" spans="1:12" ht="36">
      <c r="A278" s="14">
        <v>275</v>
      </c>
      <c r="B278" s="46" t="s">
        <v>216</v>
      </c>
      <c r="C278" s="13" t="s">
        <v>104</v>
      </c>
      <c r="D278" s="75" t="s">
        <v>482</v>
      </c>
      <c r="E278" s="46" t="s">
        <v>402</v>
      </c>
      <c r="F278" s="51">
        <v>750</v>
      </c>
      <c r="G278" s="73" t="s">
        <v>19</v>
      </c>
      <c r="H278" s="14" t="s">
        <v>22</v>
      </c>
      <c r="I278" s="51" t="s">
        <v>402</v>
      </c>
      <c r="J278" s="52">
        <v>41898</v>
      </c>
      <c r="K278" s="51">
        <v>750</v>
      </c>
      <c r="L278" s="14" t="s">
        <v>22</v>
      </c>
    </row>
    <row r="279" spans="1:12" ht="36">
      <c r="A279" s="14">
        <v>276</v>
      </c>
      <c r="B279" s="46" t="s">
        <v>217</v>
      </c>
      <c r="C279" s="13" t="s">
        <v>104</v>
      </c>
      <c r="D279" s="75" t="s">
        <v>482</v>
      </c>
      <c r="E279" s="46" t="s">
        <v>403</v>
      </c>
      <c r="F279" s="51">
        <v>320</v>
      </c>
      <c r="G279" s="73" t="s">
        <v>19</v>
      </c>
      <c r="H279" s="14" t="s">
        <v>22</v>
      </c>
      <c r="I279" s="51" t="s">
        <v>403</v>
      </c>
      <c r="J279" s="52">
        <v>41898</v>
      </c>
      <c r="K279" s="51">
        <v>320</v>
      </c>
      <c r="L279" s="14" t="s">
        <v>22</v>
      </c>
    </row>
    <row r="280" spans="1:12" ht="36">
      <c r="A280" s="14">
        <v>277</v>
      </c>
      <c r="B280" s="48" t="s">
        <v>140</v>
      </c>
      <c r="C280" s="13" t="s">
        <v>104</v>
      </c>
      <c r="D280" s="75" t="s">
        <v>482</v>
      </c>
      <c r="E280" s="51" t="s">
        <v>404</v>
      </c>
      <c r="F280" s="51">
        <v>1916.64</v>
      </c>
      <c r="G280" s="73" t="s">
        <v>19</v>
      </c>
      <c r="H280" s="14" t="s">
        <v>22</v>
      </c>
      <c r="I280" s="51" t="s">
        <v>404</v>
      </c>
      <c r="J280" s="52">
        <v>41907</v>
      </c>
      <c r="K280" s="51">
        <v>1916.64</v>
      </c>
      <c r="L280" s="14" t="s">
        <v>22</v>
      </c>
    </row>
    <row r="281" spans="1:12" ht="36">
      <c r="A281" s="14">
        <v>278</v>
      </c>
      <c r="B281" s="46" t="s">
        <v>211</v>
      </c>
      <c r="C281" s="13" t="s">
        <v>104</v>
      </c>
      <c r="D281" s="13" t="s">
        <v>494</v>
      </c>
      <c r="E281" s="51" t="s">
        <v>405</v>
      </c>
      <c r="F281" s="51">
        <v>578.55</v>
      </c>
      <c r="G281" s="73" t="s">
        <v>19</v>
      </c>
      <c r="H281" s="14" t="s">
        <v>22</v>
      </c>
      <c r="I281" s="51" t="s">
        <v>405</v>
      </c>
      <c r="J281" s="52">
        <v>41899</v>
      </c>
      <c r="K281" s="51">
        <v>578.55</v>
      </c>
      <c r="L281" s="14" t="s">
        <v>22</v>
      </c>
    </row>
    <row r="282" spans="1:12" ht="36">
      <c r="A282" s="14">
        <v>279</v>
      </c>
      <c r="B282" s="48" t="s">
        <v>48</v>
      </c>
      <c r="C282" s="13" t="s">
        <v>104</v>
      </c>
      <c r="D282" s="75" t="s">
        <v>482</v>
      </c>
      <c r="E282" s="51" t="s">
        <v>394</v>
      </c>
      <c r="F282" s="51" t="s">
        <v>257</v>
      </c>
      <c r="G282" s="73" t="s">
        <v>19</v>
      </c>
      <c r="H282" s="14" t="s">
        <v>22</v>
      </c>
      <c r="I282" s="51" t="s">
        <v>394</v>
      </c>
      <c r="J282" s="52">
        <v>41893</v>
      </c>
      <c r="K282" s="51" t="s">
        <v>257</v>
      </c>
      <c r="L282" s="14" t="s">
        <v>22</v>
      </c>
    </row>
    <row r="283" spans="1:12" ht="36">
      <c r="A283" s="14">
        <v>280</v>
      </c>
      <c r="B283" s="70" t="s">
        <v>164</v>
      </c>
      <c r="C283" s="68" t="s">
        <v>461</v>
      </c>
      <c r="D283" s="75" t="s">
        <v>482</v>
      </c>
      <c r="E283" s="51" t="s">
        <v>305</v>
      </c>
      <c r="F283" s="51">
        <v>9956.57</v>
      </c>
      <c r="G283" s="73" t="s">
        <v>19</v>
      </c>
      <c r="H283" s="14" t="s">
        <v>22</v>
      </c>
      <c r="I283" s="51" t="s">
        <v>305</v>
      </c>
      <c r="J283" s="52">
        <v>41900</v>
      </c>
      <c r="K283" s="51">
        <v>9956.57</v>
      </c>
      <c r="L283" s="14" t="s">
        <v>22</v>
      </c>
    </row>
    <row r="284" spans="1:12" ht="36">
      <c r="A284" s="14">
        <v>281</v>
      </c>
      <c r="B284" s="46" t="s">
        <v>218</v>
      </c>
      <c r="C284" s="13" t="s">
        <v>104</v>
      </c>
      <c r="D284" s="75" t="s">
        <v>482</v>
      </c>
      <c r="E284" s="51" t="s">
        <v>406</v>
      </c>
      <c r="F284" s="51">
        <v>871.2</v>
      </c>
      <c r="G284" s="73" t="s">
        <v>19</v>
      </c>
      <c r="H284" s="14" t="s">
        <v>22</v>
      </c>
      <c r="I284" s="51" t="s">
        <v>406</v>
      </c>
      <c r="J284" s="52">
        <v>41905</v>
      </c>
      <c r="K284" s="51">
        <v>871.2</v>
      </c>
      <c r="L284" s="14" t="s">
        <v>22</v>
      </c>
    </row>
    <row r="285" spans="1:12" ht="63.75" customHeight="1">
      <c r="A285" s="14">
        <v>282</v>
      </c>
      <c r="B285" s="48" t="s">
        <v>172</v>
      </c>
      <c r="C285" s="13" t="s">
        <v>104</v>
      </c>
      <c r="D285" s="13" t="s">
        <v>511</v>
      </c>
      <c r="E285" s="53" t="s">
        <v>280</v>
      </c>
      <c r="F285" s="51">
        <v>300</v>
      </c>
      <c r="G285" s="73" t="s">
        <v>19</v>
      </c>
      <c r="H285" s="14" t="s">
        <v>22</v>
      </c>
      <c r="I285" s="53" t="s">
        <v>280</v>
      </c>
      <c r="J285" s="52">
        <v>41901</v>
      </c>
      <c r="K285" s="51">
        <v>300</v>
      </c>
      <c r="L285" s="14" t="s">
        <v>22</v>
      </c>
    </row>
    <row r="286" spans="1:12" ht="36">
      <c r="A286" s="14">
        <v>283</v>
      </c>
      <c r="B286" s="84" t="s">
        <v>181</v>
      </c>
      <c r="C286" s="13" t="s">
        <v>104</v>
      </c>
      <c r="D286" s="75" t="s">
        <v>527</v>
      </c>
      <c r="E286" s="51" t="s">
        <v>355</v>
      </c>
      <c r="F286" s="51">
        <v>6450</v>
      </c>
      <c r="G286" s="73" t="s">
        <v>19</v>
      </c>
      <c r="H286" s="14" t="s">
        <v>22</v>
      </c>
      <c r="I286" s="51" t="s">
        <v>355</v>
      </c>
      <c r="J286" s="52">
        <v>41904</v>
      </c>
      <c r="K286" s="51">
        <v>6450</v>
      </c>
      <c r="L286" s="14" t="s">
        <v>22</v>
      </c>
    </row>
    <row r="287" spans="1:12" ht="36">
      <c r="A287" s="14">
        <v>284</v>
      </c>
      <c r="B287" s="46" t="s">
        <v>146</v>
      </c>
      <c r="C287" s="13" t="s">
        <v>104</v>
      </c>
      <c r="D287" s="75" t="s">
        <v>482</v>
      </c>
      <c r="E287" s="51" t="s">
        <v>379</v>
      </c>
      <c r="F287" s="51">
        <v>130</v>
      </c>
      <c r="G287" s="73" t="s">
        <v>19</v>
      </c>
      <c r="H287" s="14" t="s">
        <v>22</v>
      </c>
      <c r="I287" s="51" t="s">
        <v>379</v>
      </c>
      <c r="J287" s="52">
        <v>41904</v>
      </c>
      <c r="K287" s="51">
        <v>130</v>
      </c>
      <c r="L287" s="14" t="s">
        <v>22</v>
      </c>
    </row>
    <row r="288" spans="1:12" ht="36">
      <c r="A288" s="14">
        <v>285</v>
      </c>
      <c r="B288" s="46" t="s">
        <v>211</v>
      </c>
      <c r="C288" s="13" t="s">
        <v>104</v>
      </c>
      <c r="D288" s="13" t="s">
        <v>494</v>
      </c>
      <c r="E288" s="51" t="s">
        <v>407</v>
      </c>
      <c r="F288" s="51">
        <v>537.33</v>
      </c>
      <c r="G288" s="73" t="s">
        <v>19</v>
      </c>
      <c r="H288" s="14" t="s">
        <v>22</v>
      </c>
      <c r="I288" s="51" t="s">
        <v>407</v>
      </c>
      <c r="J288" s="52">
        <v>41904</v>
      </c>
      <c r="K288" s="51">
        <v>537.33</v>
      </c>
      <c r="L288" s="14" t="s">
        <v>22</v>
      </c>
    </row>
    <row r="289" spans="1:12" ht="36">
      <c r="A289" s="14">
        <v>286</v>
      </c>
      <c r="B289" s="46" t="s">
        <v>48</v>
      </c>
      <c r="C289" s="13" t="s">
        <v>104</v>
      </c>
      <c r="D289" s="75" t="s">
        <v>482</v>
      </c>
      <c r="E289" s="51" t="s">
        <v>77</v>
      </c>
      <c r="F289" s="51">
        <v>3.55</v>
      </c>
      <c r="G289" s="73" t="s">
        <v>19</v>
      </c>
      <c r="H289" s="14" t="s">
        <v>22</v>
      </c>
      <c r="I289" s="51" t="s">
        <v>77</v>
      </c>
      <c r="J289" s="52">
        <v>41908</v>
      </c>
      <c r="K289" s="51">
        <v>3.55</v>
      </c>
      <c r="L289" s="14" t="s">
        <v>22</v>
      </c>
    </row>
    <row r="290" spans="1:12" ht="36">
      <c r="A290" s="14">
        <v>287</v>
      </c>
      <c r="B290" s="46" t="s">
        <v>219</v>
      </c>
      <c r="C290" s="13" t="s">
        <v>104</v>
      </c>
      <c r="D290" s="75" t="s">
        <v>482</v>
      </c>
      <c r="E290" s="51" t="s">
        <v>408</v>
      </c>
      <c r="F290" s="51">
        <v>2250</v>
      </c>
      <c r="G290" s="73" t="s">
        <v>19</v>
      </c>
      <c r="H290" s="14" t="s">
        <v>22</v>
      </c>
      <c r="I290" s="51" t="s">
        <v>408</v>
      </c>
      <c r="J290" s="52">
        <v>41911</v>
      </c>
      <c r="K290" s="51">
        <v>2250</v>
      </c>
      <c r="L290" s="14" t="s">
        <v>22</v>
      </c>
    </row>
    <row r="291" spans="1:12" ht="36">
      <c r="A291" s="14">
        <v>288</v>
      </c>
      <c r="B291" s="46" t="s">
        <v>140</v>
      </c>
      <c r="C291" s="13" t="s">
        <v>104</v>
      </c>
      <c r="D291" s="75" t="s">
        <v>482</v>
      </c>
      <c r="E291" s="51" t="s">
        <v>409</v>
      </c>
      <c r="F291" s="51">
        <v>3993</v>
      </c>
      <c r="G291" s="73" t="s">
        <v>19</v>
      </c>
      <c r="H291" s="14" t="s">
        <v>22</v>
      </c>
      <c r="I291" s="51" t="s">
        <v>409</v>
      </c>
      <c r="J291" s="47" t="s">
        <v>460</v>
      </c>
      <c r="K291" s="51">
        <v>3993</v>
      </c>
      <c r="L291" s="14" t="s">
        <v>22</v>
      </c>
    </row>
    <row r="292" spans="1:12" ht="36">
      <c r="A292" s="14">
        <v>289</v>
      </c>
      <c r="B292" s="46" t="s">
        <v>220</v>
      </c>
      <c r="C292" s="13" t="s">
        <v>104</v>
      </c>
      <c r="D292" s="75" t="s">
        <v>482</v>
      </c>
      <c r="E292" s="51" t="s">
        <v>410</v>
      </c>
      <c r="F292" s="51">
        <v>3630</v>
      </c>
      <c r="G292" s="73" t="s">
        <v>19</v>
      </c>
      <c r="H292" s="14" t="s">
        <v>22</v>
      </c>
      <c r="I292" s="51" t="s">
        <v>410</v>
      </c>
      <c r="J292" s="52">
        <v>41912</v>
      </c>
      <c r="K292" s="51">
        <v>3630</v>
      </c>
      <c r="L292" s="14" t="s">
        <v>22</v>
      </c>
    </row>
    <row r="293" spans="1:12" ht="36">
      <c r="A293" s="14">
        <v>290</v>
      </c>
      <c r="B293" s="46" t="s">
        <v>175</v>
      </c>
      <c r="C293" s="13" t="s">
        <v>104</v>
      </c>
      <c r="D293" s="75" t="s">
        <v>482</v>
      </c>
      <c r="E293" s="51" t="s">
        <v>392</v>
      </c>
      <c r="F293" s="51">
        <v>500</v>
      </c>
      <c r="G293" s="73" t="s">
        <v>19</v>
      </c>
      <c r="H293" s="14" t="s">
        <v>22</v>
      </c>
      <c r="I293" s="51" t="s">
        <v>392</v>
      </c>
      <c r="J293" s="52">
        <v>41912</v>
      </c>
      <c r="K293" s="51">
        <v>500</v>
      </c>
      <c r="L293" s="14" t="s">
        <v>22</v>
      </c>
    </row>
    <row r="294" spans="1:12" ht="36">
      <c r="A294" s="14">
        <v>291</v>
      </c>
      <c r="B294" s="46" t="s">
        <v>219</v>
      </c>
      <c r="C294" s="13" t="s">
        <v>104</v>
      </c>
      <c r="D294" s="75" t="s">
        <v>482</v>
      </c>
      <c r="E294" s="46" t="s">
        <v>411</v>
      </c>
      <c r="F294" s="51">
        <v>5000</v>
      </c>
      <c r="G294" s="73" t="s">
        <v>19</v>
      </c>
      <c r="H294" s="14" t="s">
        <v>22</v>
      </c>
      <c r="I294" s="51" t="s">
        <v>411</v>
      </c>
      <c r="J294" s="52">
        <v>41913</v>
      </c>
      <c r="K294" s="51">
        <v>5000</v>
      </c>
      <c r="L294" s="14" t="s">
        <v>22</v>
      </c>
    </row>
    <row r="295" spans="1:12" ht="36">
      <c r="A295" s="14">
        <v>292</v>
      </c>
      <c r="B295" s="46" t="s">
        <v>221</v>
      </c>
      <c r="C295" s="13" t="s">
        <v>104</v>
      </c>
      <c r="D295" s="75" t="s">
        <v>482</v>
      </c>
      <c r="E295" s="51" t="s">
        <v>412</v>
      </c>
      <c r="F295" s="51">
        <v>4800</v>
      </c>
      <c r="G295" s="73" t="s">
        <v>19</v>
      </c>
      <c r="H295" s="14" t="s">
        <v>22</v>
      </c>
      <c r="I295" s="51" t="s">
        <v>412</v>
      </c>
      <c r="J295" s="52">
        <v>41913</v>
      </c>
      <c r="K295" s="51">
        <v>4800</v>
      </c>
      <c r="L295" s="14" t="s">
        <v>22</v>
      </c>
    </row>
    <row r="296" spans="1:12" ht="36">
      <c r="A296" s="14">
        <v>293</v>
      </c>
      <c r="B296" s="46" t="s">
        <v>175</v>
      </c>
      <c r="C296" s="13" t="s">
        <v>104</v>
      </c>
      <c r="D296" s="75" t="s">
        <v>482</v>
      </c>
      <c r="E296" s="51" t="s">
        <v>413</v>
      </c>
      <c r="F296" s="51">
        <v>1285.02</v>
      </c>
      <c r="G296" s="73" t="s">
        <v>19</v>
      </c>
      <c r="H296" s="14" t="s">
        <v>22</v>
      </c>
      <c r="I296" s="51" t="s">
        <v>413</v>
      </c>
      <c r="J296" s="52">
        <v>41914</v>
      </c>
      <c r="K296" s="51">
        <v>1285.02</v>
      </c>
      <c r="L296" s="14" t="s">
        <v>22</v>
      </c>
    </row>
    <row r="297" spans="1:12" ht="36">
      <c r="A297" s="14">
        <v>294</v>
      </c>
      <c r="B297" s="46" t="s">
        <v>599</v>
      </c>
      <c r="C297" s="13" t="s">
        <v>104</v>
      </c>
      <c r="D297" s="75" t="s">
        <v>482</v>
      </c>
      <c r="E297" s="46" t="s">
        <v>414</v>
      </c>
      <c r="F297" s="51">
        <v>400</v>
      </c>
      <c r="G297" s="73" t="s">
        <v>19</v>
      </c>
      <c r="H297" s="14" t="s">
        <v>22</v>
      </c>
      <c r="I297" s="51" t="s">
        <v>414</v>
      </c>
      <c r="J297" s="52">
        <v>41914</v>
      </c>
      <c r="K297" s="51">
        <v>400</v>
      </c>
      <c r="L297" s="14" t="s">
        <v>22</v>
      </c>
    </row>
    <row r="298" spans="1:12" ht="48">
      <c r="A298" s="14">
        <v>295</v>
      </c>
      <c r="B298" s="46" t="s">
        <v>598</v>
      </c>
      <c r="C298" s="13" t="s">
        <v>104</v>
      </c>
      <c r="D298" s="75" t="s">
        <v>482</v>
      </c>
      <c r="E298" s="46" t="s">
        <v>415</v>
      </c>
      <c r="F298" s="51">
        <v>1240</v>
      </c>
      <c r="G298" s="73" t="s">
        <v>19</v>
      </c>
      <c r="H298" s="14" t="s">
        <v>22</v>
      </c>
      <c r="I298" s="46" t="s">
        <v>415</v>
      </c>
      <c r="J298" s="52">
        <v>41914</v>
      </c>
      <c r="K298" s="51">
        <v>1240</v>
      </c>
      <c r="L298" s="14" t="s">
        <v>22</v>
      </c>
    </row>
    <row r="299" spans="1:12" ht="36">
      <c r="A299" s="14">
        <v>296</v>
      </c>
      <c r="B299" s="46" t="s">
        <v>596</v>
      </c>
      <c r="C299" s="13" t="s">
        <v>104</v>
      </c>
      <c r="D299" s="75" t="s">
        <v>482</v>
      </c>
      <c r="E299" s="51" t="s">
        <v>416</v>
      </c>
      <c r="F299" s="51">
        <v>5000</v>
      </c>
      <c r="G299" s="73" t="s">
        <v>19</v>
      </c>
      <c r="H299" s="14" t="s">
        <v>22</v>
      </c>
      <c r="I299" s="46" t="s">
        <v>416</v>
      </c>
      <c r="J299" s="52">
        <v>41913</v>
      </c>
      <c r="K299" s="51">
        <v>5000</v>
      </c>
      <c r="L299" s="14" t="s">
        <v>22</v>
      </c>
    </row>
    <row r="300" spans="1:12" ht="36">
      <c r="A300" s="14">
        <v>297</v>
      </c>
      <c r="B300" s="46" t="s">
        <v>42</v>
      </c>
      <c r="C300" s="13" t="s">
        <v>104</v>
      </c>
      <c r="D300" s="75" t="s">
        <v>482</v>
      </c>
      <c r="E300" s="51" t="s">
        <v>337</v>
      </c>
      <c r="F300" s="51">
        <v>235.95</v>
      </c>
      <c r="G300" s="73" t="s">
        <v>19</v>
      </c>
      <c r="H300" s="14" t="s">
        <v>22</v>
      </c>
      <c r="I300" s="51" t="s">
        <v>337</v>
      </c>
      <c r="J300" s="52">
        <v>41913</v>
      </c>
      <c r="K300" s="51">
        <v>235.95</v>
      </c>
      <c r="L300" s="14" t="s">
        <v>22</v>
      </c>
    </row>
    <row r="301" spans="1:12" ht="36">
      <c r="A301" s="14">
        <v>298</v>
      </c>
      <c r="B301" s="46" t="s">
        <v>158</v>
      </c>
      <c r="C301" s="13" t="s">
        <v>104</v>
      </c>
      <c r="D301" s="75" t="s">
        <v>482</v>
      </c>
      <c r="E301" s="51" t="s">
        <v>337</v>
      </c>
      <c r="F301" s="51">
        <v>2710.4</v>
      </c>
      <c r="G301" s="73" t="s">
        <v>19</v>
      </c>
      <c r="H301" s="14" t="s">
        <v>22</v>
      </c>
      <c r="I301" s="51" t="s">
        <v>337</v>
      </c>
      <c r="J301" s="52">
        <v>41913</v>
      </c>
      <c r="K301" s="51">
        <v>2710.4</v>
      </c>
      <c r="L301" s="14" t="s">
        <v>22</v>
      </c>
    </row>
    <row r="302" spans="1:12" ht="36">
      <c r="A302" s="14">
        <v>299</v>
      </c>
      <c r="B302" s="46" t="s">
        <v>597</v>
      </c>
      <c r="C302" s="13" t="s">
        <v>104</v>
      </c>
      <c r="D302" s="75" t="s">
        <v>482</v>
      </c>
      <c r="E302" s="51" t="s">
        <v>416</v>
      </c>
      <c r="F302" s="51">
        <v>4000</v>
      </c>
      <c r="G302" s="73" t="s">
        <v>19</v>
      </c>
      <c r="H302" s="14" t="s">
        <v>22</v>
      </c>
      <c r="I302" s="46" t="s">
        <v>416</v>
      </c>
      <c r="J302" s="52">
        <v>41913</v>
      </c>
      <c r="K302" s="51">
        <v>4000</v>
      </c>
      <c r="L302" s="14" t="s">
        <v>22</v>
      </c>
    </row>
    <row r="303" spans="1:12" ht="36">
      <c r="A303" s="14">
        <v>300</v>
      </c>
      <c r="B303" s="46" t="s">
        <v>175</v>
      </c>
      <c r="C303" s="13" t="s">
        <v>104</v>
      </c>
      <c r="D303" s="75" t="s">
        <v>482</v>
      </c>
      <c r="E303" s="51" t="s">
        <v>413</v>
      </c>
      <c r="F303" s="51">
        <v>1724.25</v>
      </c>
      <c r="G303" s="73" t="s">
        <v>19</v>
      </c>
      <c r="H303" s="14" t="s">
        <v>22</v>
      </c>
      <c r="I303" s="51" t="s">
        <v>413</v>
      </c>
      <c r="J303" s="52">
        <v>41914</v>
      </c>
      <c r="K303" s="51">
        <v>1724.25</v>
      </c>
      <c r="L303" s="14" t="s">
        <v>22</v>
      </c>
    </row>
    <row r="304" spans="1:12" ht="36">
      <c r="A304" s="14">
        <v>301</v>
      </c>
      <c r="B304" s="44" t="s">
        <v>222</v>
      </c>
      <c r="C304" s="13" t="s">
        <v>104</v>
      </c>
      <c r="D304" s="75" t="s">
        <v>482</v>
      </c>
      <c r="E304" s="51" t="s">
        <v>417</v>
      </c>
      <c r="F304" s="51">
        <v>36.1</v>
      </c>
      <c r="G304" s="73" t="s">
        <v>19</v>
      </c>
      <c r="H304" s="14" t="s">
        <v>22</v>
      </c>
      <c r="I304" s="51" t="s">
        <v>417</v>
      </c>
      <c r="J304" s="52">
        <v>41914</v>
      </c>
      <c r="K304" s="51">
        <v>36.1</v>
      </c>
      <c r="L304" s="14" t="s">
        <v>22</v>
      </c>
    </row>
    <row r="305" spans="1:12" ht="36">
      <c r="A305" s="14">
        <v>302</v>
      </c>
      <c r="B305" s="44" t="s">
        <v>600</v>
      </c>
      <c r="C305" s="13" t="s">
        <v>104</v>
      </c>
      <c r="D305" s="75" t="s">
        <v>482</v>
      </c>
      <c r="E305" s="51" t="s">
        <v>262</v>
      </c>
      <c r="F305" s="51">
        <v>60.76</v>
      </c>
      <c r="G305" s="73" t="s">
        <v>19</v>
      </c>
      <c r="H305" s="14" t="s">
        <v>22</v>
      </c>
      <c r="I305" s="46" t="s">
        <v>262</v>
      </c>
      <c r="J305" s="52">
        <v>41914</v>
      </c>
      <c r="K305" s="51">
        <v>60.76</v>
      </c>
      <c r="L305" s="14" t="s">
        <v>22</v>
      </c>
    </row>
    <row r="306" spans="1:12" ht="36">
      <c r="A306" s="14">
        <v>303</v>
      </c>
      <c r="B306" s="44" t="s">
        <v>601</v>
      </c>
      <c r="C306" s="13" t="s">
        <v>104</v>
      </c>
      <c r="D306" s="75" t="s">
        <v>482</v>
      </c>
      <c r="E306" s="51" t="s">
        <v>262</v>
      </c>
      <c r="F306" s="51">
        <v>465.03</v>
      </c>
      <c r="G306" s="73" t="s">
        <v>19</v>
      </c>
      <c r="H306" s="14" t="s">
        <v>22</v>
      </c>
      <c r="I306" s="46" t="s">
        <v>262</v>
      </c>
      <c r="J306" s="52">
        <v>41914</v>
      </c>
      <c r="K306" s="51">
        <v>465.03</v>
      </c>
      <c r="L306" s="14" t="s">
        <v>22</v>
      </c>
    </row>
    <row r="307" spans="1:12" ht="36">
      <c r="A307" s="14">
        <v>304</v>
      </c>
      <c r="B307" s="46" t="s">
        <v>603</v>
      </c>
      <c r="C307" s="13" t="s">
        <v>104</v>
      </c>
      <c r="D307" s="75" t="s">
        <v>482</v>
      </c>
      <c r="E307" s="51" t="s">
        <v>95</v>
      </c>
      <c r="F307" s="51">
        <v>1049.86</v>
      </c>
      <c r="G307" s="73" t="s">
        <v>19</v>
      </c>
      <c r="H307" s="14" t="s">
        <v>22</v>
      </c>
      <c r="I307" s="51" t="s">
        <v>95</v>
      </c>
      <c r="J307" s="52">
        <v>41914</v>
      </c>
      <c r="K307" s="51">
        <v>1049.86</v>
      </c>
      <c r="L307" s="14" t="s">
        <v>22</v>
      </c>
    </row>
    <row r="308" spans="1:12" ht="36">
      <c r="A308" s="14">
        <v>305</v>
      </c>
      <c r="B308" s="46" t="s">
        <v>602</v>
      </c>
      <c r="C308" s="13" t="s">
        <v>104</v>
      </c>
      <c r="D308" s="75" t="s">
        <v>482</v>
      </c>
      <c r="E308" s="51" t="s">
        <v>413</v>
      </c>
      <c r="F308" s="51">
        <v>7627.36</v>
      </c>
      <c r="G308" s="73" t="s">
        <v>19</v>
      </c>
      <c r="H308" s="14" t="s">
        <v>22</v>
      </c>
      <c r="I308" s="51" t="s">
        <v>413</v>
      </c>
      <c r="J308" s="52">
        <v>41914</v>
      </c>
      <c r="K308" s="51">
        <v>7627.36</v>
      </c>
      <c r="L308" s="14" t="s">
        <v>22</v>
      </c>
    </row>
    <row r="309" spans="1:12" ht="54" customHeight="1">
      <c r="A309" s="14">
        <v>306</v>
      </c>
      <c r="B309" s="46" t="s">
        <v>604</v>
      </c>
      <c r="C309" s="13" t="s">
        <v>104</v>
      </c>
      <c r="D309" s="12" t="s">
        <v>513</v>
      </c>
      <c r="E309" s="46" t="s">
        <v>418</v>
      </c>
      <c r="F309" s="51">
        <v>5000</v>
      </c>
      <c r="G309" s="72" t="s">
        <v>499</v>
      </c>
      <c r="H309" s="14" t="s">
        <v>22</v>
      </c>
      <c r="I309" s="46" t="s">
        <v>595</v>
      </c>
      <c r="J309" s="52">
        <v>41917</v>
      </c>
      <c r="K309" s="51">
        <v>5000</v>
      </c>
      <c r="L309" s="14" t="s">
        <v>22</v>
      </c>
    </row>
    <row r="310" spans="1:12" ht="36">
      <c r="A310" s="14">
        <v>307</v>
      </c>
      <c r="B310" s="46" t="s">
        <v>174</v>
      </c>
      <c r="C310" s="13" t="s">
        <v>104</v>
      </c>
      <c r="D310" s="75" t="s">
        <v>482</v>
      </c>
      <c r="E310" s="51" t="s">
        <v>419</v>
      </c>
      <c r="F310" s="51">
        <v>1210</v>
      </c>
      <c r="G310" s="73" t="s">
        <v>19</v>
      </c>
      <c r="H310" s="14" t="s">
        <v>22</v>
      </c>
      <c r="I310" s="51" t="s">
        <v>419</v>
      </c>
      <c r="J310" s="52">
        <v>41918</v>
      </c>
      <c r="K310" s="51">
        <v>1210</v>
      </c>
      <c r="L310" s="14" t="s">
        <v>22</v>
      </c>
    </row>
    <row r="311" spans="1:12" ht="54" customHeight="1">
      <c r="A311" s="14">
        <v>308</v>
      </c>
      <c r="B311" s="46" t="s">
        <v>605</v>
      </c>
      <c r="C311" s="13" t="s">
        <v>104</v>
      </c>
      <c r="D311" s="75" t="s">
        <v>482</v>
      </c>
      <c r="E311" s="51" t="s">
        <v>420</v>
      </c>
      <c r="F311" s="51">
        <v>500</v>
      </c>
      <c r="G311" s="73" t="s">
        <v>19</v>
      </c>
      <c r="H311" s="14" t="s">
        <v>22</v>
      </c>
      <c r="I311" s="51" t="s">
        <v>420</v>
      </c>
      <c r="J311" s="52">
        <v>41914</v>
      </c>
      <c r="K311" s="51">
        <v>500</v>
      </c>
      <c r="L311" s="14" t="s">
        <v>22</v>
      </c>
    </row>
    <row r="312" spans="1:12" ht="36">
      <c r="A312" s="14">
        <v>309</v>
      </c>
      <c r="B312" s="46" t="s">
        <v>221</v>
      </c>
      <c r="C312" s="13" t="s">
        <v>104</v>
      </c>
      <c r="D312" s="75" t="s">
        <v>482</v>
      </c>
      <c r="E312" s="51" t="s">
        <v>421</v>
      </c>
      <c r="F312" s="51">
        <v>1000</v>
      </c>
      <c r="G312" s="73" t="s">
        <v>19</v>
      </c>
      <c r="H312" s="14" t="s">
        <v>22</v>
      </c>
      <c r="I312" s="46" t="s">
        <v>421</v>
      </c>
      <c r="J312" s="52">
        <v>41915</v>
      </c>
      <c r="K312" s="51">
        <v>1000</v>
      </c>
      <c r="L312" s="14" t="s">
        <v>22</v>
      </c>
    </row>
    <row r="313" spans="1:12" ht="36">
      <c r="A313" s="14">
        <v>310</v>
      </c>
      <c r="B313" s="46" t="s">
        <v>211</v>
      </c>
      <c r="C313" s="13" t="s">
        <v>104</v>
      </c>
      <c r="D313" s="13" t="s">
        <v>494</v>
      </c>
      <c r="E313" s="51" t="s">
        <v>407</v>
      </c>
      <c r="F313" s="51">
        <v>88.2</v>
      </c>
      <c r="G313" s="73" t="s">
        <v>19</v>
      </c>
      <c r="H313" s="14" t="s">
        <v>22</v>
      </c>
      <c r="I313" s="46" t="s">
        <v>407</v>
      </c>
      <c r="J313" s="52">
        <v>41915</v>
      </c>
      <c r="K313" s="51">
        <v>88.2</v>
      </c>
      <c r="L313" s="14" t="s">
        <v>22</v>
      </c>
    </row>
    <row r="314" spans="1:12" ht="36">
      <c r="A314" s="14">
        <v>311</v>
      </c>
      <c r="B314" s="46" t="s">
        <v>174</v>
      </c>
      <c r="C314" s="13" t="s">
        <v>104</v>
      </c>
      <c r="D314" s="14" t="s">
        <v>20</v>
      </c>
      <c r="E314" s="51" t="s">
        <v>422</v>
      </c>
      <c r="F314" s="51">
        <v>2410</v>
      </c>
      <c r="G314" s="73" t="s">
        <v>19</v>
      </c>
      <c r="H314" s="14" t="s">
        <v>22</v>
      </c>
      <c r="I314" s="46" t="s">
        <v>422</v>
      </c>
      <c r="J314" s="52">
        <v>41915</v>
      </c>
      <c r="K314" s="51">
        <v>2410</v>
      </c>
      <c r="L314" s="14" t="s">
        <v>22</v>
      </c>
    </row>
    <row r="315" spans="1:12" ht="36">
      <c r="A315" s="14">
        <v>312</v>
      </c>
      <c r="B315" s="46" t="s">
        <v>606</v>
      </c>
      <c r="C315" s="13" t="s">
        <v>104</v>
      </c>
      <c r="D315" s="14" t="s">
        <v>20</v>
      </c>
      <c r="E315" s="51" t="s">
        <v>423</v>
      </c>
      <c r="F315" s="51">
        <v>2009.49</v>
      </c>
      <c r="G315" s="73" t="s">
        <v>19</v>
      </c>
      <c r="H315" s="14" t="s">
        <v>22</v>
      </c>
      <c r="I315" s="46" t="s">
        <v>423</v>
      </c>
      <c r="J315" s="52">
        <v>41915</v>
      </c>
      <c r="K315" s="51">
        <v>2009.49</v>
      </c>
      <c r="L315" s="14" t="s">
        <v>22</v>
      </c>
    </row>
    <row r="316" spans="1:12" ht="36">
      <c r="A316" s="14">
        <v>313</v>
      </c>
      <c r="B316" s="46" t="s">
        <v>211</v>
      </c>
      <c r="C316" s="13" t="s">
        <v>104</v>
      </c>
      <c r="D316" s="13" t="s">
        <v>495</v>
      </c>
      <c r="E316" s="51" t="s">
        <v>424</v>
      </c>
      <c r="F316" s="51">
        <v>19.99</v>
      </c>
      <c r="G316" s="73" t="s">
        <v>19</v>
      </c>
      <c r="H316" s="14" t="s">
        <v>22</v>
      </c>
      <c r="I316" s="51" t="s">
        <v>424</v>
      </c>
      <c r="J316" s="52">
        <v>41915</v>
      </c>
      <c r="K316" s="51">
        <v>19.99</v>
      </c>
      <c r="L316" s="14" t="s">
        <v>22</v>
      </c>
    </row>
    <row r="317" spans="1:12" ht="36">
      <c r="A317" s="14">
        <v>314</v>
      </c>
      <c r="B317" s="46" t="s">
        <v>162</v>
      </c>
      <c r="C317" s="13" t="s">
        <v>104</v>
      </c>
      <c r="D317" s="14" t="s">
        <v>20</v>
      </c>
      <c r="E317" s="51" t="s">
        <v>399</v>
      </c>
      <c r="F317" s="51">
        <v>168</v>
      </c>
      <c r="G317" s="73" t="s">
        <v>19</v>
      </c>
      <c r="H317" s="14" t="s">
        <v>22</v>
      </c>
      <c r="I317" s="51" t="s">
        <v>399</v>
      </c>
      <c r="J317" s="52">
        <v>41915</v>
      </c>
      <c r="K317" s="51">
        <v>168</v>
      </c>
      <c r="L317" s="14" t="s">
        <v>22</v>
      </c>
    </row>
    <row r="318" spans="1:12" ht="36">
      <c r="A318" s="14">
        <v>315</v>
      </c>
      <c r="B318" s="66" t="s">
        <v>131</v>
      </c>
      <c r="C318" s="68" t="s">
        <v>461</v>
      </c>
      <c r="D318" s="14" t="s">
        <v>20</v>
      </c>
      <c r="E318" s="51" t="s">
        <v>425</v>
      </c>
      <c r="F318" s="51">
        <v>8863.25</v>
      </c>
      <c r="G318" s="73" t="s">
        <v>19</v>
      </c>
      <c r="H318" s="14" t="s">
        <v>22</v>
      </c>
      <c r="I318" s="51" t="s">
        <v>425</v>
      </c>
      <c r="J318" s="52">
        <v>41915</v>
      </c>
      <c r="K318" s="51">
        <v>8863.25</v>
      </c>
      <c r="L318" s="14" t="s">
        <v>22</v>
      </c>
    </row>
    <row r="319" spans="1:12" ht="36">
      <c r="A319" s="14">
        <v>316</v>
      </c>
      <c r="B319" s="46" t="s">
        <v>162</v>
      </c>
      <c r="C319" s="13" t="s">
        <v>104</v>
      </c>
      <c r="D319" s="14" t="s">
        <v>20</v>
      </c>
      <c r="E319" s="51" t="s">
        <v>100</v>
      </c>
      <c r="F319" s="51">
        <v>110</v>
      </c>
      <c r="G319" s="73" t="s">
        <v>19</v>
      </c>
      <c r="H319" s="14" t="s">
        <v>22</v>
      </c>
      <c r="I319" s="51" t="s">
        <v>100</v>
      </c>
      <c r="J319" s="52">
        <v>41915</v>
      </c>
      <c r="K319" s="51">
        <v>110</v>
      </c>
      <c r="L319" s="14" t="s">
        <v>22</v>
      </c>
    </row>
    <row r="320" spans="1:12" ht="36">
      <c r="A320" s="14">
        <v>317</v>
      </c>
      <c r="B320" s="46" t="s">
        <v>189</v>
      </c>
      <c r="C320" s="13" t="s">
        <v>104</v>
      </c>
      <c r="D320" s="14" t="s">
        <v>20</v>
      </c>
      <c r="E320" s="51" t="s">
        <v>364</v>
      </c>
      <c r="F320" s="51">
        <v>125</v>
      </c>
      <c r="G320" s="73" t="s">
        <v>19</v>
      </c>
      <c r="H320" s="14" t="s">
        <v>22</v>
      </c>
      <c r="I320" s="51" t="s">
        <v>364</v>
      </c>
      <c r="J320" s="52">
        <v>41915</v>
      </c>
      <c r="K320" s="51">
        <v>125</v>
      </c>
      <c r="L320" s="14" t="s">
        <v>22</v>
      </c>
    </row>
    <row r="321" spans="1:12" ht="36">
      <c r="A321" s="14">
        <v>318</v>
      </c>
      <c r="B321" s="46" t="s">
        <v>164</v>
      </c>
      <c r="C321" s="13" t="s">
        <v>104</v>
      </c>
      <c r="D321" s="14" t="s">
        <v>20</v>
      </c>
      <c r="E321" s="46" t="s">
        <v>426</v>
      </c>
      <c r="F321" s="51">
        <v>1573</v>
      </c>
      <c r="G321" s="73" t="s">
        <v>19</v>
      </c>
      <c r="H321" s="14" t="s">
        <v>22</v>
      </c>
      <c r="I321" s="46" t="s">
        <v>426</v>
      </c>
      <c r="J321" s="52">
        <v>41916</v>
      </c>
      <c r="K321" s="51">
        <v>1573</v>
      </c>
      <c r="L321" s="14" t="s">
        <v>22</v>
      </c>
    </row>
    <row r="322" spans="1:12" ht="36">
      <c r="A322" s="14">
        <v>319</v>
      </c>
      <c r="B322" s="46" t="s">
        <v>181</v>
      </c>
      <c r="C322" s="13" t="s">
        <v>104</v>
      </c>
      <c r="D322" s="14" t="s">
        <v>20</v>
      </c>
      <c r="E322" s="51" t="s">
        <v>426</v>
      </c>
      <c r="F322" s="51">
        <v>871.2</v>
      </c>
      <c r="G322" s="73" t="s">
        <v>19</v>
      </c>
      <c r="H322" s="14" t="s">
        <v>22</v>
      </c>
      <c r="I322" s="46" t="s">
        <v>426</v>
      </c>
      <c r="J322" s="52">
        <v>41916</v>
      </c>
      <c r="K322" s="51">
        <v>871.2</v>
      </c>
      <c r="L322" s="14" t="s">
        <v>22</v>
      </c>
    </row>
    <row r="323" spans="1:12" ht="36">
      <c r="A323" s="14">
        <v>320</v>
      </c>
      <c r="B323" s="46" t="s">
        <v>223</v>
      </c>
      <c r="C323" s="13" t="s">
        <v>104</v>
      </c>
      <c r="D323" s="14" t="s">
        <v>20</v>
      </c>
      <c r="E323" s="46" t="s">
        <v>426</v>
      </c>
      <c r="F323" s="51">
        <v>3085.5</v>
      </c>
      <c r="G323" s="73" t="s">
        <v>19</v>
      </c>
      <c r="H323" s="14" t="s">
        <v>22</v>
      </c>
      <c r="I323" s="46" t="s">
        <v>426</v>
      </c>
      <c r="J323" s="52">
        <v>41916</v>
      </c>
      <c r="K323" s="51">
        <v>3085.5</v>
      </c>
      <c r="L323" s="14" t="s">
        <v>22</v>
      </c>
    </row>
    <row r="324" spans="1:12" ht="36">
      <c r="A324" s="14">
        <v>321</v>
      </c>
      <c r="B324" s="67" t="s">
        <v>224</v>
      </c>
      <c r="C324" s="69" t="s">
        <v>461</v>
      </c>
      <c r="D324" s="14" t="s">
        <v>498</v>
      </c>
      <c r="E324" s="46" t="s">
        <v>426</v>
      </c>
      <c r="F324" s="51">
        <f>8712+16335+14080</f>
        <v>39127</v>
      </c>
      <c r="G324" s="72" t="s">
        <v>508</v>
      </c>
      <c r="H324" s="14" t="s">
        <v>22</v>
      </c>
      <c r="I324" s="46" t="s">
        <v>426</v>
      </c>
      <c r="J324" s="52">
        <v>41916</v>
      </c>
      <c r="K324" s="51">
        <f>8712+16335+14080</f>
        <v>39127</v>
      </c>
      <c r="L324" s="14" t="s">
        <v>22</v>
      </c>
    </row>
    <row r="325" spans="1:12" ht="36">
      <c r="A325" s="14">
        <v>322</v>
      </c>
      <c r="B325" s="67" t="s">
        <v>225</v>
      </c>
      <c r="C325" s="69" t="s">
        <v>461</v>
      </c>
      <c r="D325" s="14" t="s">
        <v>497</v>
      </c>
      <c r="E325" s="46" t="s">
        <v>426</v>
      </c>
      <c r="F325" s="51">
        <f>1504.03+11541.13+18920.46</f>
        <v>31965.62</v>
      </c>
      <c r="G325" s="72" t="s">
        <v>508</v>
      </c>
      <c r="H325" s="14" t="s">
        <v>22</v>
      </c>
      <c r="I325" s="46" t="s">
        <v>426</v>
      </c>
      <c r="J325" s="52">
        <v>41916</v>
      </c>
      <c r="K325" s="51">
        <f>1504.03+11541.13+18920.46</f>
        <v>31965.62</v>
      </c>
      <c r="L325" s="14" t="s">
        <v>22</v>
      </c>
    </row>
    <row r="326" spans="1:12" ht="36">
      <c r="A326" s="14">
        <v>323</v>
      </c>
      <c r="B326" s="46" t="s">
        <v>39</v>
      </c>
      <c r="C326" s="13" t="s">
        <v>104</v>
      </c>
      <c r="D326" s="14" t="s">
        <v>20</v>
      </c>
      <c r="E326" s="46" t="s">
        <v>262</v>
      </c>
      <c r="F326" s="51" t="s">
        <v>258</v>
      </c>
      <c r="G326" s="73" t="s">
        <v>19</v>
      </c>
      <c r="H326" s="14" t="s">
        <v>22</v>
      </c>
      <c r="I326" s="46" t="s">
        <v>262</v>
      </c>
      <c r="J326" s="52">
        <v>41916</v>
      </c>
      <c r="K326" s="51" t="s">
        <v>258</v>
      </c>
      <c r="L326" s="14" t="s">
        <v>22</v>
      </c>
    </row>
    <row r="327" spans="1:12" ht="54.75" customHeight="1">
      <c r="A327" s="14">
        <v>324</v>
      </c>
      <c r="B327" s="46" t="s">
        <v>151</v>
      </c>
      <c r="C327" s="13" t="s">
        <v>104</v>
      </c>
      <c r="D327" s="12" t="s">
        <v>493</v>
      </c>
      <c r="E327" s="46" t="s">
        <v>427</v>
      </c>
      <c r="F327" s="51">
        <v>1000</v>
      </c>
      <c r="G327" s="77" t="s">
        <v>499</v>
      </c>
      <c r="H327" s="14" t="s">
        <v>22</v>
      </c>
      <c r="I327" s="46" t="s">
        <v>427</v>
      </c>
      <c r="J327" s="52">
        <v>41916</v>
      </c>
      <c r="K327" s="51">
        <v>1000</v>
      </c>
      <c r="L327" s="14" t="s">
        <v>22</v>
      </c>
    </row>
    <row r="328" spans="1:12" ht="48">
      <c r="A328" s="14">
        <v>325</v>
      </c>
      <c r="B328" s="46" t="s">
        <v>509</v>
      </c>
      <c r="C328" s="13" t="s">
        <v>104</v>
      </c>
      <c r="D328" s="12" t="s">
        <v>490</v>
      </c>
      <c r="E328" s="46" t="s">
        <v>428</v>
      </c>
      <c r="F328" s="51">
        <v>2290</v>
      </c>
      <c r="G328" s="72" t="s">
        <v>499</v>
      </c>
      <c r="H328" s="14" t="s">
        <v>22</v>
      </c>
      <c r="I328" s="46" t="s">
        <v>428</v>
      </c>
      <c r="J328" s="52">
        <v>41917</v>
      </c>
      <c r="K328" s="51">
        <v>2290</v>
      </c>
      <c r="L328" s="14" t="s">
        <v>22</v>
      </c>
    </row>
    <row r="329" spans="1:12" ht="108.75" customHeight="1">
      <c r="A329" s="14">
        <v>326</v>
      </c>
      <c r="B329" s="82" t="s">
        <v>189</v>
      </c>
      <c r="C329" s="85" t="s">
        <v>496</v>
      </c>
      <c r="D329" s="39" t="s">
        <v>501</v>
      </c>
      <c r="E329" s="46" t="s">
        <v>429</v>
      </c>
      <c r="F329" s="51">
        <v>6711.84</v>
      </c>
      <c r="G329" s="73" t="s">
        <v>19</v>
      </c>
      <c r="H329" s="14" t="s">
        <v>22</v>
      </c>
      <c r="I329" s="51" t="s">
        <v>429</v>
      </c>
      <c r="J329" s="47" t="s">
        <v>1794</v>
      </c>
      <c r="K329" s="51">
        <v>6711.84</v>
      </c>
      <c r="L329" s="14" t="s">
        <v>22</v>
      </c>
    </row>
    <row r="330" spans="1:12" ht="36">
      <c r="A330" s="14">
        <v>327</v>
      </c>
      <c r="B330" s="46" t="s">
        <v>226</v>
      </c>
      <c r="C330" s="13" t="s">
        <v>104</v>
      </c>
      <c r="D330" s="14" t="s">
        <v>20</v>
      </c>
      <c r="E330" s="51" t="s">
        <v>370</v>
      </c>
      <c r="F330" s="51">
        <v>840</v>
      </c>
      <c r="G330" s="73" t="s">
        <v>19</v>
      </c>
      <c r="H330" s="14" t="s">
        <v>22</v>
      </c>
      <c r="I330" s="51" t="s">
        <v>370</v>
      </c>
      <c r="J330" s="52">
        <v>41918</v>
      </c>
      <c r="K330" s="51">
        <v>840</v>
      </c>
      <c r="L330" s="14" t="s">
        <v>22</v>
      </c>
    </row>
    <row r="331" spans="1:12" ht="36">
      <c r="A331" s="14">
        <v>328</v>
      </c>
      <c r="B331" s="46" t="s">
        <v>142</v>
      </c>
      <c r="C331" s="13" t="s">
        <v>104</v>
      </c>
      <c r="D331" s="14" t="s">
        <v>20</v>
      </c>
      <c r="E331" s="46" t="s">
        <v>430</v>
      </c>
      <c r="F331" s="51">
        <v>1000</v>
      </c>
      <c r="G331" s="73" t="s">
        <v>19</v>
      </c>
      <c r="H331" s="14" t="s">
        <v>22</v>
      </c>
      <c r="I331" s="46" t="s">
        <v>430</v>
      </c>
      <c r="J331" s="52">
        <v>41918</v>
      </c>
      <c r="K331" s="51">
        <v>1000</v>
      </c>
      <c r="L331" s="14" t="s">
        <v>22</v>
      </c>
    </row>
    <row r="332" spans="1:12" ht="36">
      <c r="A332" s="14">
        <v>329</v>
      </c>
      <c r="B332" s="46" t="s">
        <v>197</v>
      </c>
      <c r="C332" s="13" t="s">
        <v>104</v>
      </c>
      <c r="D332" s="14" t="s">
        <v>20</v>
      </c>
      <c r="E332" s="51" t="s">
        <v>431</v>
      </c>
      <c r="F332" s="51">
        <v>1023.75</v>
      </c>
      <c r="G332" s="73" t="s">
        <v>19</v>
      </c>
      <c r="H332" s="14" t="s">
        <v>22</v>
      </c>
      <c r="I332" s="51" t="s">
        <v>431</v>
      </c>
      <c r="J332" s="52">
        <v>41919</v>
      </c>
      <c r="K332" s="51">
        <v>1023.75</v>
      </c>
      <c r="L332" s="14" t="s">
        <v>22</v>
      </c>
    </row>
    <row r="333" spans="1:12" ht="36">
      <c r="A333" s="14">
        <v>330</v>
      </c>
      <c r="B333" s="46" t="s">
        <v>48</v>
      </c>
      <c r="C333" s="13" t="s">
        <v>104</v>
      </c>
      <c r="D333" s="14" t="s">
        <v>510</v>
      </c>
      <c r="E333" s="51" t="s">
        <v>77</v>
      </c>
      <c r="F333" s="51">
        <v>9.8</v>
      </c>
      <c r="G333" s="73" t="s">
        <v>19</v>
      </c>
      <c r="H333" s="14" t="s">
        <v>22</v>
      </c>
      <c r="I333" s="51" t="s">
        <v>77</v>
      </c>
      <c r="J333" s="52">
        <v>41919</v>
      </c>
      <c r="K333" s="51">
        <v>9.8</v>
      </c>
      <c r="L333" s="14" t="s">
        <v>22</v>
      </c>
    </row>
    <row r="334" spans="1:12" ht="36">
      <c r="A334" s="14">
        <v>331</v>
      </c>
      <c r="B334" s="46" t="s">
        <v>227</v>
      </c>
      <c r="C334" s="13" t="s">
        <v>104</v>
      </c>
      <c r="D334" s="14" t="s">
        <v>510</v>
      </c>
      <c r="E334" s="46" t="s">
        <v>89</v>
      </c>
      <c r="F334" s="51">
        <v>200</v>
      </c>
      <c r="G334" s="73" t="s">
        <v>19</v>
      </c>
      <c r="H334" s="14" t="s">
        <v>22</v>
      </c>
      <c r="I334" s="46" t="s">
        <v>89</v>
      </c>
      <c r="J334" s="52">
        <v>41919</v>
      </c>
      <c r="K334" s="51">
        <v>200</v>
      </c>
      <c r="L334" s="14" t="s">
        <v>22</v>
      </c>
    </row>
    <row r="335" spans="1:12" ht="36">
      <c r="A335" s="14">
        <v>332</v>
      </c>
      <c r="B335" s="46" t="s">
        <v>228</v>
      </c>
      <c r="C335" s="13" t="s">
        <v>104</v>
      </c>
      <c r="D335" s="14" t="s">
        <v>510</v>
      </c>
      <c r="E335" s="46" t="s">
        <v>409</v>
      </c>
      <c r="F335" s="51">
        <v>204.49</v>
      </c>
      <c r="G335" s="73" t="s">
        <v>19</v>
      </c>
      <c r="H335" s="14" t="s">
        <v>22</v>
      </c>
      <c r="I335" s="46" t="s">
        <v>409</v>
      </c>
      <c r="J335" s="52">
        <v>41919</v>
      </c>
      <c r="K335" s="51">
        <v>204.49</v>
      </c>
      <c r="L335" s="14" t="s">
        <v>22</v>
      </c>
    </row>
    <row r="336" spans="1:12" ht="36">
      <c r="A336" s="14">
        <v>333</v>
      </c>
      <c r="B336" s="46" t="s">
        <v>195</v>
      </c>
      <c r="C336" s="13" t="s">
        <v>104</v>
      </c>
      <c r="D336" s="14" t="s">
        <v>510</v>
      </c>
      <c r="E336" s="51" t="s">
        <v>71</v>
      </c>
      <c r="F336" s="51">
        <v>847</v>
      </c>
      <c r="G336" s="73" t="s">
        <v>19</v>
      </c>
      <c r="H336" s="14" t="s">
        <v>22</v>
      </c>
      <c r="I336" s="51" t="s">
        <v>71</v>
      </c>
      <c r="J336" s="52">
        <v>41920</v>
      </c>
      <c r="K336" s="51">
        <v>847</v>
      </c>
      <c r="L336" s="14" t="s">
        <v>22</v>
      </c>
    </row>
    <row r="337" spans="1:12" ht="45" customHeight="1">
      <c r="A337" s="14">
        <v>334</v>
      </c>
      <c r="B337" s="46" t="s">
        <v>229</v>
      </c>
      <c r="C337" s="13" t="s">
        <v>104</v>
      </c>
      <c r="D337" s="14" t="s">
        <v>510</v>
      </c>
      <c r="E337" s="46" t="s">
        <v>91</v>
      </c>
      <c r="F337" s="51">
        <v>532.4</v>
      </c>
      <c r="G337" s="73" t="s">
        <v>19</v>
      </c>
      <c r="H337" s="14" t="s">
        <v>22</v>
      </c>
      <c r="I337" s="46" t="s">
        <v>91</v>
      </c>
      <c r="J337" s="52">
        <v>41920</v>
      </c>
      <c r="K337" s="51">
        <v>532.4</v>
      </c>
      <c r="L337" s="14" t="s">
        <v>22</v>
      </c>
    </row>
    <row r="338" spans="1:12" ht="102" customHeight="1">
      <c r="A338" s="14">
        <v>335</v>
      </c>
      <c r="B338" s="82" t="s">
        <v>229</v>
      </c>
      <c r="C338" s="85" t="s">
        <v>496</v>
      </c>
      <c r="D338" s="39" t="s">
        <v>501</v>
      </c>
      <c r="E338" s="46" t="s">
        <v>91</v>
      </c>
      <c r="F338" s="51">
        <v>13000</v>
      </c>
      <c r="G338" s="73" t="s">
        <v>19</v>
      </c>
      <c r="H338" s="14" t="s">
        <v>22</v>
      </c>
      <c r="I338" s="46" t="s">
        <v>91</v>
      </c>
      <c r="J338" s="47" t="s">
        <v>1795</v>
      </c>
      <c r="K338" s="51">
        <v>13000</v>
      </c>
      <c r="L338" s="14" t="s">
        <v>22</v>
      </c>
    </row>
    <row r="339" spans="1:12" ht="39" customHeight="1">
      <c r="A339" s="14">
        <v>336</v>
      </c>
      <c r="B339" s="46" t="s">
        <v>40</v>
      </c>
      <c r="C339" s="13" t="s">
        <v>104</v>
      </c>
      <c r="D339" s="14" t="s">
        <v>510</v>
      </c>
      <c r="E339" s="51" t="s">
        <v>70</v>
      </c>
      <c r="F339" s="51">
        <v>4887.8</v>
      </c>
      <c r="G339" s="72" t="s">
        <v>19</v>
      </c>
      <c r="H339" s="14" t="s">
        <v>22</v>
      </c>
      <c r="I339" s="51" t="s">
        <v>70</v>
      </c>
      <c r="J339" s="52">
        <v>41920</v>
      </c>
      <c r="K339" s="51">
        <v>4887.8</v>
      </c>
      <c r="L339" s="14" t="s">
        <v>22</v>
      </c>
    </row>
    <row r="340" spans="1:12" ht="51.75">
      <c r="A340" s="14">
        <v>337</v>
      </c>
      <c r="B340" s="46" t="s">
        <v>126</v>
      </c>
      <c r="C340" s="13" t="s">
        <v>104</v>
      </c>
      <c r="D340" s="12" t="s">
        <v>490</v>
      </c>
      <c r="E340" s="46" t="s">
        <v>351</v>
      </c>
      <c r="F340" s="51">
        <v>363</v>
      </c>
      <c r="G340" s="76" t="s">
        <v>499</v>
      </c>
      <c r="H340" s="14" t="s">
        <v>22</v>
      </c>
      <c r="I340" s="46" t="s">
        <v>351</v>
      </c>
      <c r="J340" s="52">
        <v>41921</v>
      </c>
      <c r="K340" s="51">
        <v>363</v>
      </c>
      <c r="L340" s="14" t="s">
        <v>22</v>
      </c>
    </row>
    <row r="341" spans="1:12" ht="40.5" customHeight="1">
      <c r="A341" s="14">
        <v>338</v>
      </c>
      <c r="B341" s="46" t="s">
        <v>230</v>
      </c>
      <c r="C341" s="13" t="s">
        <v>104</v>
      </c>
      <c r="D341" s="13" t="s">
        <v>495</v>
      </c>
      <c r="E341" s="51" t="s">
        <v>281</v>
      </c>
      <c r="F341" s="51">
        <v>172</v>
      </c>
      <c r="G341" s="72" t="s">
        <v>19</v>
      </c>
      <c r="H341" s="14" t="s">
        <v>22</v>
      </c>
      <c r="I341" s="51" t="s">
        <v>281</v>
      </c>
      <c r="J341" s="52">
        <v>41922</v>
      </c>
      <c r="K341" s="51">
        <v>172</v>
      </c>
      <c r="L341" s="14" t="s">
        <v>22</v>
      </c>
    </row>
    <row r="342" spans="1:12" ht="49.5" customHeight="1">
      <c r="A342" s="14">
        <v>339</v>
      </c>
      <c r="B342" s="82" t="s">
        <v>592</v>
      </c>
      <c r="C342" s="85" t="s">
        <v>590</v>
      </c>
      <c r="D342" s="14" t="s">
        <v>510</v>
      </c>
      <c r="E342" s="104" t="s">
        <v>568</v>
      </c>
      <c r="F342" s="51" t="s">
        <v>640</v>
      </c>
      <c r="G342" s="72" t="s">
        <v>19</v>
      </c>
      <c r="H342" s="14" t="s">
        <v>22</v>
      </c>
      <c r="I342" s="104" t="s">
        <v>568</v>
      </c>
      <c r="J342" s="47" t="s">
        <v>639</v>
      </c>
      <c r="K342" s="51" t="s">
        <v>640</v>
      </c>
      <c r="L342" s="14" t="s">
        <v>22</v>
      </c>
    </row>
    <row r="343" spans="1:12" ht="36">
      <c r="A343" s="14">
        <v>340</v>
      </c>
      <c r="B343" s="46" t="s">
        <v>231</v>
      </c>
      <c r="C343" s="13" t="s">
        <v>104</v>
      </c>
      <c r="D343" s="14" t="s">
        <v>510</v>
      </c>
      <c r="E343" s="51" t="s">
        <v>263</v>
      </c>
      <c r="F343" s="51">
        <v>28.98</v>
      </c>
      <c r="G343" s="72" t="s">
        <v>19</v>
      </c>
      <c r="H343" s="14" t="s">
        <v>22</v>
      </c>
      <c r="I343" s="51" t="s">
        <v>263</v>
      </c>
      <c r="J343" s="52">
        <v>41925</v>
      </c>
      <c r="K343" s="51">
        <v>28.98</v>
      </c>
      <c r="L343" s="14" t="s">
        <v>22</v>
      </c>
    </row>
    <row r="344" spans="1:12" ht="36">
      <c r="A344" s="14">
        <v>341</v>
      </c>
      <c r="B344" s="46" t="s">
        <v>42</v>
      </c>
      <c r="C344" s="13" t="s">
        <v>104</v>
      </c>
      <c r="D344" s="14" t="s">
        <v>510</v>
      </c>
      <c r="E344" s="51" t="s">
        <v>432</v>
      </c>
      <c r="F344" s="51">
        <v>1275</v>
      </c>
      <c r="G344" s="72" t="s">
        <v>19</v>
      </c>
      <c r="H344" s="14" t="s">
        <v>22</v>
      </c>
      <c r="I344" s="46" t="s">
        <v>432</v>
      </c>
      <c r="J344" s="52">
        <v>41927</v>
      </c>
      <c r="K344" s="51">
        <v>1275</v>
      </c>
      <c r="L344" s="14" t="s">
        <v>22</v>
      </c>
    </row>
    <row r="345" spans="1:12" ht="51.75">
      <c r="A345" s="14">
        <v>342</v>
      </c>
      <c r="B345" s="46" t="s">
        <v>126</v>
      </c>
      <c r="C345" s="13" t="s">
        <v>104</v>
      </c>
      <c r="D345" s="12" t="s">
        <v>490</v>
      </c>
      <c r="E345" s="51" t="s">
        <v>433</v>
      </c>
      <c r="F345" s="51">
        <v>363</v>
      </c>
      <c r="G345" s="76" t="s">
        <v>499</v>
      </c>
      <c r="H345" s="14" t="s">
        <v>22</v>
      </c>
      <c r="I345" s="51" t="s">
        <v>433</v>
      </c>
      <c r="J345" s="52">
        <v>41926</v>
      </c>
      <c r="K345" s="51">
        <v>363</v>
      </c>
      <c r="L345" s="14" t="s">
        <v>22</v>
      </c>
    </row>
    <row r="346" spans="1:12" ht="52.5" customHeight="1">
      <c r="A346" s="14">
        <v>343</v>
      </c>
      <c r="B346" s="46" t="s">
        <v>151</v>
      </c>
      <c r="C346" s="13" t="s">
        <v>104</v>
      </c>
      <c r="D346" s="12" t="s">
        <v>493</v>
      </c>
      <c r="E346" s="51" t="s">
        <v>434</v>
      </c>
      <c r="F346" s="51">
        <v>1029</v>
      </c>
      <c r="G346" s="76" t="s">
        <v>499</v>
      </c>
      <c r="H346" s="14" t="s">
        <v>22</v>
      </c>
      <c r="I346" s="51" t="s">
        <v>434</v>
      </c>
      <c r="J346" s="52">
        <v>41928</v>
      </c>
      <c r="K346" s="51">
        <v>1029</v>
      </c>
      <c r="L346" s="14" t="s">
        <v>22</v>
      </c>
    </row>
    <row r="347" spans="1:12" ht="51.75" customHeight="1">
      <c r="A347" s="14">
        <v>344</v>
      </c>
      <c r="B347" s="46" t="s">
        <v>172</v>
      </c>
      <c r="C347" s="13" t="s">
        <v>104</v>
      </c>
      <c r="D347" s="13" t="s">
        <v>511</v>
      </c>
      <c r="E347" s="51" t="s">
        <v>280</v>
      </c>
      <c r="F347" s="51">
        <v>120</v>
      </c>
      <c r="G347" s="72" t="s">
        <v>19</v>
      </c>
      <c r="H347" s="14" t="s">
        <v>22</v>
      </c>
      <c r="I347" s="46" t="s">
        <v>280</v>
      </c>
      <c r="J347" s="52">
        <v>41929</v>
      </c>
      <c r="K347" s="51">
        <v>120</v>
      </c>
      <c r="L347" s="14" t="s">
        <v>22</v>
      </c>
    </row>
    <row r="348" spans="1:12" ht="55.5" customHeight="1">
      <c r="A348" s="14">
        <v>345</v>
      </c>
      <c r="B348" s="46" t="s">
        <v>176</v>
      </c>
      <c r="C348" s="13" t="s">
        <v>104</v>
      </c>
      <c r="D348" s="12" t="s">
        <v>490</v>
      </c>
      <c r="E348" s="51" t="s">
        <v>74</v>
      </c>
      <c r="F348" s="51">
        <v>3100</v>
      </c>
      <c r="G348" s="76" t="s">
        <v>499</v>
      </c>
      <c r="H348" s="14" t="s">
        <v>22</v>
      </c>
      <c r="I348" s="51" t="s">
        <v>74</v>
      </c>
      <c r="J348" s="52">
        <v>41930</v>
      </c>
      <c r="K348" s="51">
        <v>3100</v>
      </c>
      <c r="L348" s="14" t="s">
        <v>22</v>
      </c>
    </row>
    <row r="349" spans="1:12" ht="36">
      <c r="A349" s="14">
        <v>346</v>
      </c>
      <c r="B349" s="46" t="s">
        <v>48</v>
      </c>
      <c r="C349" s="13" t="s">
        <v>104</v>
      </c>
      <c r="D349" s="14" t="s">
        <v>588</v>
      </c>
      <c r="E349" s="51" t="s">
        <v>77</v>
      </c>
      <c r="F349" s="51">
        <v>9.8</v>
      </c>
      <c r="G349" s="72" t="s">
        <v>19</v>
      </c>
      <c r="H349" s="14" t="s">
        <v>22</v>
      </c>
      <c r="I349" s="51" t="s">
        <v>77</v>
      </c>
      <c r="J349" s="52">
        <v>41933</v>
      </c>
      <c r="K349" s="51">
        <v>9.8</v>
      </c>
      <c r="L349" s="14" t="s">
        <v>22</v>
      </c>
    </row>
    <row r="350" spans="1:12" ht="36">
      <c r="A350" s="14">
        <v>347</v>
      </c>
      <c r="B350" s="46" t="s">
        <v>232</v>
      </c>
      <c r="C350" s="13" t="s">
        <v>104</v>
      </c>
      <c r="D350" s="14" t="s">
        <v>588</v>
      </c>
      <c r="E350" s="51" t="s">
        <v>435</v>
      </c>
      <c r="F350" s="51">
        <v>32</v>
      </c>
      <c r="G350" s="72" t="s">
        <v>19</v>
      </c>
      <c r="H350" s="14" t="s">
        <v>22</v>
      </c>
      <c r="I350" s="51" t="s">
        <v>435</v>
      </c>
      <c r="J350" s="52">
        <v>41936</v>
      </c>
      <c r="K350" s="51">
        <v>32</v>
      </c>
      <c r="L350" s="14" t="s">
        <v>22</v>
      </c>
    </row>
    <row r="351" spans="1:12" ht="55.5" customHeight="1">
      <c r="A351" s="14">
        <v>348</v>
      </c>
      <c r="B351" s="46" t="s">
        <v>151</v>
      </c>
      <c r="C351" s="13" t="s">
        <v>104</v>
      </c>
      <c r="D351" s="12" t="s">
        <v>490</v>
      </c>
      <c r="E351" s="51" t="s">
        <v>261</v>
      </c>
      <c r="F351" s="51">
        <v>700</v>
      </c>
      <c r="G351" s="76" t="s">
        <v>499</v>
      </c>
      <c r="H351" s="14" t="s">
        <v>22</v>
      </c>
      <c r="I351" s="51" t="s">
        <v>261</v>
      </c>
      <c r="J351" s="52">
        <v>41937</v>
      </c>
      <c r="K351" s="51">
        <v>700</v>
      </c>
      <c r="L351" s="14" t="s">
        <v>22</v>
      </c>
    </row>
    <row r="352" spans="1:12" ht="36">
      <c r="A352" s="14">
        <v>349</v>
      </c>
      <c r="B352" s="46" t="s">
        <v>233</v>
      </c>
      <c r="C352" s="13" t="s">
        <v>104</v>
      </c>
      <c r="D352" s="14" t="s">
        <v>588</v>
      </c>
      <c r="E352" s="51" t="s">
        <v>436</v>
      </c>
      <c r="F352" s="51">
        <v>79</v>
      </c>
      <c r="G352" s="72" t="s">
        <v>19</v>
      </c>
      <c r="H352" s="14" t="s">
        <v>22</v>
      </c>
      <c r="I352" s="46" t="s">
        <v>436</v>
      </c>
      <c r="J352" s="52">
        <v>41939</v>
      </c>
      <c r="K352" s="51">
        <v>79</v>
      </c>
      <c r="L352" s="14" t="s">
        <v>22</v>
      </c>
    </row>
    <row r="353" spans="1:12" ht="36">
      <c r="A353" s="14">
        <v>350</v>
      </c>
      <c r="B353" s="46" t="s">
        <v>234</v>
      </c>
      <c r="C353" s="13" t="s">
        <v>104</v>
      </c>
      <c r="D353" s="14" t="s">
        <v>588</v>
      </c>
      <c r="E353" s="51" t="s">
        <v>405</v>
      </c>
      <c r="F353" s="51">
        <v>5914.05</v>
      </c>
      <c r="G353" s="72" t="s">
        <v>19</v>
      </c>
      <c r="H353" s="14" t="s">
        <v>22</v>
      </c>
      <c r="I353" s="51" t="s">
        <v>405</v>
      </c>
      <c r="J353" s="52">
        <v>41942</v>
      </c>
      <c r="K353" s="51">
        <v>5914.05</v>
      </c>
      <c r="L353" s="14" t="s">
        <v>22</v>
      </c>
    </row>
    <row r="354" spans="1:12" ht="36">
      <c r="A354" s="14">
        <v>351</v>
      </c>
      <c r="B354" s="46" t="s">
        <v>235</v>
      </c>
      <c r="C354" s="13" t="s">
        <v>104</v>
      </c>
      <c r="D354" s="14" t="s">
        <v>588</v>
      </c>
      <c r="E354" s="51" t="s">
        <v>344</v>
      </c>
      <c r="F354" s="51">
        <v>280</v>
      </c>
      <c r="G354" s="72" t="s">
        <v>19</v>
      </c>
      <c r="H354" s="14" t="s">
        <v>22</v>
      </c>
      <c r="I354" s="51" t="s">
        <v>344</v>
      </c>
      <c r="J354" s="52">
        <v>41943</v>
      </c>
      <c r="K354" s="51">
        <v>280</v>
      </c>
      <c r="L354" s="14" t="s">
        <v>22</v>
      </c>
    </row>
    <row r="355" spans="1:12" ht="36">
      <c r="A355" s="14">
        <v>352</v>
      </c>
      <c r="B355" s="46" t="s">
        <v>167</v>
      </c>
      <c r="C355" s="13" t="s">
        <v>104</v>
      </c>
      <c r="D355" s="14" t="s">
        <v>588</v>
      </c>
      <c r="E355" s="51" t="s">
        <v>437</v>
      </c>
      <c r="F355" s="51">
        <v>5484</v>
      </c>
      <c r="G355" s="72" t="s">
        <v>19</v>
      </c>
      <c r="H355" s="14" t="s">
        <v>22</v>
      </c>
      <c r="I355" s="51" t="s">
        <v>437</v>
      </c>
      <c r="J355" s="52">
        <v>41943</v>
      </c>
      <c r="K355" s="51">
        <v>5484</v>
      </c>
      <c r="L355" s="14" t="s">
        <v>22</v>
      </c>
    </row>
    <row r="356" spans="1:12" ht="36">
      <c r="A356" s="14">
        <v>353</v>
      </c>
      <c r="B356" s="46" t="s">
        <v>236</v>
      </c>
      <c r="C356" s="13" t="s">
        <v>104</v>
      </c>
      <c r="D356" s="13" t="s">
        <v>495</v>
      </c>
      <c r="E356" s="51" t="s">
        <v>263</v>
      </c>
      <c r="F356" s="51">
        <v>63.18</v>
      </c>
      <c r="G356" s="72" t="s">
        <v>19</v>
      </c>
      <c r="H356" s="14" t="s">
        <v>22</v>
      </c>
      <c r="I356" s="51" t="s">
        <v>263</v>
      </c>
      <c r="J356" s="52">
        <v>41947</v>
      </c>
      <c r="K356" s="51">
        <v>63.18</v>
      </c>
      <c r="L356" s="14" t="s">
        <v>22</v>
      </c>
    </row>
    <row r="357" spans="1:12" ht="36">
      <c r="A357" s="14">
        <v>354</v>
      </c>
      <c r="B357" s="46" t="s">
        <v>237</v>
      </c>
      <c r="C357" s="13" t="s">
        <v>104</v>
      </c>
      <c r="D357" s="13" t="s">
        <v>494</v>
      </c>
      <c r="E357" s="51" t="s">
        <v>438</v>
      </c>
      <c r="F357" s="51">
        <v>75</v>
      </c>
      <c r="G357" s="72" t="s">
        <v>19</v>
      </c>
      <c r="H357" s="14" t="s">
        <v>22</v>
      </c>
      <c r="I357" s="51" t="s">
        <v>438</v>
      </c>
      <c r="J357" s="52">
        <v>41948</v>
      </c>
      <c r="K357" s="51">
        <v>75</v>
      </c>
      <c r="L357" s="14" t="s">
        <v>22</v>
      </c>
    </row>
    <row r="358" spans="1:12" ht="36">
      <c r="A358" s="14">
        <v>355</v>
      </c>
      <c r="B358" s="57" t="s">
        <v>238</v>
      </c>
      <c r="C358" s="13" t="s">
        <v>104</v>
      </c>
      <c r="D358" s="14" t="s">
        <v>588</v>
      </c>
      <c r="E358" s="58" t="s">
        <v>27</v>
      </c>
      <c r="F358" s="59" t="s">
        <v>259</v>
      </c>
      <c r="G358" s="72" t="s">
        <v>19</v>
      </c>
      <c r="H358" s="14" t="s">
        <v>22</v>
      </c>
      <c r="I358" s="58" t="s">
        <v>27</v>
      </c>
      <c r="J358" s="52">
        <v>41955</v>
      </c>
      <c r="K358" s="59" t="s">
        <v>259</v>
      </c>
      <c r="L358" s="14" t="s">
        <v>22</v>
      </c>
    </row>
    <row r="359" spans="1:12" ht="52.5" customHeight="1">
      <c r="A359" s="14">
        <v>356</v>
      </c>
      <c r="B359" s="57" t="s">
        <v>239</v>
      </c>
      <c r="C359" s="13" t="s">
        <v>104</v>
      </c>
      <c r="D359" s="13" t="s">
        <v>511</v>
      </c>
      <c r="E359" s="57" t="s">
        <v>280</v>
      </c>
      <c r="F359" s="59">
        <v>480</v>
      </c>
      <c r="G359" s="72" t="s">
        <v>19</v>
      </c>
      <c r="H359" s="14" t="s">
        <v>22</v>
      </c>
      <c r="I359" s="57" t="s">
        <v>280</v>
      </c>
      <c r="J359" s="52">
        <v>41955</v>
      </c>
      <c r="K359" s="59">
        <v>480</v>
      </c>
      <c r="L359" s="14" t="s">
        <v>22</v>
      </c>
    </row>
    <row r="360" spans="1:12" ht="51.75">
      <c r="A360" s="14">
        <v>357</v>
      </c>
      <c r="B360" s="57" t="s">
        <v>50</v>
      </c>
      <c r="C360" s="13" t="s">
        <v>104</v>
      </c>
      <c r="D360" s="12" t="s">
        <v>490</v>
      </c>
      <c r="E360" s="57" t="s">
        <v>439</v>
      </c>
      <c r="F360" s="59">
        <v>1153</v>
      </c>
      <c r="G360" s="40" t="s">
        <v>499</v>
      </c>
      <c r="H360" s="14" t="s">
        <v>22</v>
      </c>
      <c r="I360" s="57" t="s">
        <v>439</v>
      </c>
      <c r="J360" s="52">
        <v>41956</v>
      </c>
      <c r="K360" s="59">
        <v>1153</v>
      </c>
      <c r="L360" s="14" t="s">
        <v>22</v>
      </c>
    </row>
    <row r="361" spans="1:12" ht="69" customHeight="1">
      <c r="A361" s="14">
        <v>358</v>
      </c>
      <c r="B361" s="111" t="s">
        <v>571</v>
      </c>
      <c r="C361" s="85" t="s">
        <v>590</v>
      </c>
      <c r="D361" s="14" t="s">
        <v>588</v>
      </c>
      <c r="E361" s="57" t="s">
        <v>580</v>
      </c>
      <c r="F361" s="104">
        <v>286.41</v>
      </c>
      <c r="G361" s="72" t="s">
        <v>19</v>
      </c>
      <c r="H361" s="14" t="s">
        <v>22</v>
      </c>
      <c r="I361" s="104" t="s">
        <v>580</v>
      </c>
      <c r="J361" s="130" t="s">
        <v>642</v>
      </c>
      <c r="K361" s="104">
        <v>286.41</v>
      </c>
      <c r="L361" s="14" t="s">
        <v>22</v>
      </c>
    </row>
    <row r="362" spans="1:12" ht="42.75" customHeight="1">
      <c r="A362" s="14">
        <v>359</v>
      </c>
      <c r="B362" s="57" t="s">
        <v>128</v>
      </c>
      <c r="C362" s="13" t="s">
        <v>104</v>
      </c>
      <c r="D362" s="14" t="s">
        <v>588</v>
      </c>
      <c r="E362" s="57" t="s">
        <v>265</v>
      </c>
      <c r="F362" s="59">
        <v>150</v>
      </c>
      <c r="G362" s="72" t="s">
        <v>19</v>
      </c>
      <c r="H362" s="14" t="s">
        <v>22</v>
      </c>
      <c r="I362" s="57" t="s">
        <v>265</v>
      </c>
      <c r="J362" s="52">
        <v>41963</v>
      </c>
      <c r="K362" s="59">
        <v>150</v>
      </c>
      <c r="L362" s="14" t="s">
        <v>22</v>
      </c>
    </row>
    <row r="363" spans="1:12" ht="36">
      <c r="A363" s="14">
        <v>360</v>
      </c>
      <c r="B363" s="46" t="s">
        <v>211</v>
      </c>
      <c r="C363" s="13" t="s">
        <v>104</v>
      </c>
      <c r="D363" s="13" t="s">
        <v>494</v>
      </c>
      <c r="E363" s="58" t="s">
        <v>440</v>
      </c>
      <c r="F363" s="59">
        <v>4816.45</v>
      </c>
      <c r="G363" s="72" t="s">
        <v>19</v>
      </c>
      <c r="H363" s="14" t="s">
        <v>22</v>
      </c>
      <c r="I363" s="58" t="s">
        <v>440</v>
      </c>
      <c r="J363" s="52">
        <v>41964</v>
      </c>
      <c r="K363" s="59">
        <v>4816.45</v>
      </c>
      <c r="L363" s="14" t="s">
        <v>22</v>
      </c>
    </row>
    <row r="364" spans="1:12" ht="36">
      <c r="A364" s="14">
        <v>361</v>
      </c>
      <c r="B364" s="46" t="s">
        <v>237</v>
      </c>
      <c r="C364" s="13" t="s">
        <v>104</v>
      </c>
      <c r="D364" s="13" t="s">
        <v>494</v>
      </c>
      <c r="E364" s="58" t="s">
        <v>281</v>
      </c>
      <c r="F364" s="59">
        <v>39</v>
      </c>
      <c r="G364" s="72" t="s">
        <v>19</v>
      </c>
      <c r="H364" s="14" t="s">
        <v>22</v>
      </c>
      <c r="I364" s="58" t="s">
        <v>281</v>
      </c>
      <c r="J364" s="52">
        <v>41964</v>
      </c>
      <c r="K364" s="59">
        <v>39</v>
      </c>
      <c r="L364" s="14" t="s">
        <v>22</v>
      </c>
    </row>
    <row r="365" spans="1:12" ht="36">
      <c r="A365" s="14">
        <v>362</v>
      </c>
      <c r="B365" s="57" t="s">
        <v>240</v>
      </c>
      <c r="C365" s="13" t="s">
        <v>104</v>
      </c>
      <c r="D365" s="14" t="s">
        <v>588</v>
      </c>
      <c r="E365" s="57" t="s">
        <v>441</v>
      </c>
      <c r="F365" s="59">
        <v>4816.45</v>
      </c>
      <c r="G365" s="72" t="s">
        <v>19</v>
      </c>
      <c r="H365" s="14" t="s">
        <v>22</v>
      </c>
      <c r="I365" s="57" t="s">
        <v>441</v>
      </c>
      <c r="J365" s="52">
        <v>41964</v>
      </c>
      <c r="K365" s="59">
        <v>4816.45</v>
      </c>
      <c r="L365" s="14" t="s">
        <v>22</v>
      </c>
    </row>
    <row r="366" spans="1:12" ht="36">
      <c r="A366" s="14">
        <v>363</v>
      </c>
      <c r="B366" s="57" t="s">
        <v>235</v>
      </c>
      <c r="C366" s="13" t="s">
        <v>104</v>
      </c>
      <c r="D366" s="14" t="s">
        <v>588</v>
      </c>
      <c r="E366" s="58" t="s">
        <v>344</v>
      </c>
      <c r="F366" s="59">
        <v>70</v>
      </c>
      <c r="G366" s="72" t="s">
        <v>19</v>
      </c>
      <c r="H366" s="14" t="s">
        <v>22</v>
      </c>
      <c r="I366" s="58" t="s">
        <v>344</v>
      </c>
      <c r="J366" s="52">
        <v>41967</v>
      </c>
      <c r="K366" s="59">
        <v>70</v>
      </c>
      <c r="L366" s="14" t="s">
        <v>22</v>
      </c>
    </row>
    <row r="367" spans="1:12" ht="36">
      <c r="A367" s="14">
        <v>364</v>
      </c>
      <c r="B367" s="57" t="s">
        <v>237</v>
      </c>
      <c r="C367" s="13" t="s">
        <v>104</v>
      </c>
      <c r="D367" s="13" t="s">
        <v>494</v>
      </c>
      <c r="E367" s="58" t="s">
        <v>438</v>
      </c>
      <c r="F367" s="59">
        <v>30.55</v>
      </c>
      <c r="G367" s="72" t="s">
        <v>19</v>
      </c>
      <c r="H367" s="14" t="s">
        <v>22</v>
      </c>
      <c r="I367" s="58" t="s">
        <v>438</v>
      </c>
      <c r="J367" s="52">
        <v>41968</v>
      </c>
      <c r="K367" s="59">
        <v>30.55</v>
      </c>
      <c r="L367" s="14" t="s">
        <v>22</v>
      </c>
    </row>
    <row r="368" spans="1:12" ht="36">
      <c r="A368" s="14">
        <v>365</v>
      </c>
      <c r="B368" s="57" t="s">
        <v>515</v>
      </c>
      <c r="C368" s="13" t="s">
        <v>104</v>
      </c>
      <c r="D368" s="14" t="s">
        <v>588</v>
      </c>
      <c r="E368" s="58" t="s">
        <v>442</v>
      </c>
      <c r="F368" s="59">
        <v>677.6</v>
      </c>
      <c r="G368" s="72" t="s">
        <v>19</v>
      </c>
      <c r="H368" s="14" t="s">
        <v>22</v>
      </c>
      <c r="I368" s="58" t="s">
        <v>442</v>
      </c>
      <c r="J368" s="52">
        <v>41970</v>
      </c>
      <c r="K368" s="59">
        <v>677.6</v>
      </c>
      <c r="L368" s="14" t="s">
        <v>22</v>
      </c>
    </row>
    <row r="369" spans="1:12" ht="36">
      <c r="A369" s="14">
        <v>366</v>
      </c>
      <c r="B369" s="46" t="s">
        <v>40</v>
      </c>
      <c r="C369" s="13" t="s">
        <v>104</v>
      </c>
      <c r="D369" s="14" t="s">
        <v>588</v>
      </c>
      <c r="E369" s="58" t="s">
        <v>443</v>
      </c>
      <c r="F369" s="59">
        <v>1500</v>
      </c>
      <c r="G369" s="72" t="s">
        <v>19</v>
      </c>
      <c r="H369" s="14" t="s">
        <v>22</v>
      </c>
      <c r="I369" s="58" t="s">
        <v>443</v>
      </c>
      <c r="J369" s="52">
        <v>41972</v>
      </c>
      <c r="K369" s="59">
        <v>1500</v>
      </c>
      <c r="L369" s="14" t="s">
        <v>22</v>
      </c>
    </row>
    <row r="370" spans="1:12" ht="36">
      <c r="A370" s="14">
        <v>367</v>
      </c>
      <c r="B370" s="46" t="s">
        <v>223</v>
      </c>
      <c r="C370" s="13" t="s">
        <v>104</v>
      </c>
      <c r="D370" s="14" t="s">
        <v>588</v>
      </c>
      <c r="E370" s="58" t="s">
        <v>444</v>
      </c>
      <c r="F370" s="59">
        <v>1800</v>
      </c>
      <c r="G370" s="72" t="s">
        <v>19</v>
      </c>
      <c r="H370" s="14" t="s">
        <v>22</v>
      </c>
      <c r="I370" s="58" t="s">
        <v>444</v>
      </c>
      <c r="J370" s="52">
        <v>41973</v>
      </c>
      <c r="K370" s="59">
        <v>1800</v>
      </c>
      <c r="L370" s="14" t="s">
        <v>22</v>
      </c>
    </row>
    <row r="371" spans="1:12" ht="51.75">
      <c r="A371" s="14">
        <v>368</v>
      </c>
      <c r="B371" s="46" t="s">
        <v>126</v>
      </c>
      <c r="C371" s="13" t="s">
        <v>104</v>
      </c>
      <c r="D371" s="12" t="s">
        <v>490</v>
      </c>
      <c r="E371" s="58" t="s">
        <v>433</v>
      </c>
      <c r="F371" s="59">
        <v>242</v>
      </c>
      <c r="G371" s="40" t="s">
        <v>499</v>
      </c>
      <c r="H371" s="14" t="s">
        <v>22</v>
      </c>
      <c r="I371" s="58" t="s">
        <v>433</v>
      </c>
      <c r="J371" s="52">
        <v>41982</v>
      </c>
      <c r="K371" s="59">
        <v>242</v>
      </c>
      <c r="L371" s="14" t="s">
        <v>22</v>
      </c>
    </row>
    <row r="372" spans="1:12" ht="84">
      <c r="A372" s="14">
        <v>369</v>
      </c>
      <c r="B372" s="87" t="s">
        <v>514</v>
      </c>
      <c r="C372" s="85" t="s">
        <v>496</v>
      </c>
      <c r="D372" s="78" t="s">
        <v>516</v>
      </c>
      <c r="E372" s="58" t="s">
        <v>445</v>
      </c>
      <c r="F372" s="60">
        <v>77026.18</v>
      </c>
      <c r="G372" s="73" t="s">
        <v>19</v>
      </c>
      <c r="H372" s="14" t="s">
        <v>22</v>
      </c>
      <c r="I372" s="58" t="s">
        <v>445</v>
      </c>
      <c r="J372" s="52" t="s">
        <v>528</v>
      </c>
      <c r="K372" s="60">
        <v>77026.18</v>
      </c>
      <c r="L372" s="14" t="s">
        <v>22</v>
      </c>
    </row>
    <row r="373" spans="1:12" ht="36">
      <c r="A373" s="14">
        <v>370</v>
      </c>
      <c r="B373" s="46" t="s">
        <v>207</v>
      </c>
      <c r="C373" s="13" t="s">
        <v>104</v>
      </c>
      <c r="D373" s="14" t="s">
        <v>517</v>
      </c>
      <c r="E373" s="58" t="s">
        <v>385</v>
      </c>
      <c r="F373" s="59">
        <v>699.99</v>
      </c>
      <c r="G373" s="73" t="s">
        <v>19</v>
      </c>
      <c r="H373" s="14" t="s">
        <v>22</v>
      </c>
      <c r="I373" s="58" t="s">
        <v>385</v>
      </c>
      <c r="J373" s="52">
        <v>41978</v>
      </c>
      <c r="K373" s="59">
        <v>699.99</v>
      </c>
      <c r="L373" s="14" t="s">
        <v>22</v>
      </c>
    </row>
    <row r="374" spans="1:12" ht="36">
      <c r="A374" s="14">
        <v>371</v>
      </c>
      <c r="B374" s="46" t="s">
        <v>207</v>
      </c>
      <c r="C374" s="13" t="s">
        <v>104</v>
      </c>
      <c r="D374" s="14" t="s">
        <v>517</v>
      </c>
      <c r="E374" s="58" t="s">
        <v>385</v>
      </c>
      <c r="F374" s="59">
        <v>863</v>
      </c>
      <c r="G374" s="73" t="s">
        <v>19</v>
      </c>
      <c r="H374" s="14" t="s">
        <v>22</v>
      </c>
      <c r="I374" s="58" t="s">
        <v>385</v>
      </c>
      <c r="J374" s="52">
        <v>41978</v>
      </c>
      <c r="K374" s="59">
        <v>863</v>
      </c>
      <c r="L374" s="14" t="s">
        <v>22</v>
      </c>
    </row>
    <row r="375" spans="1:12" ht="36">
      <c r="A375" s="14">
        <v>372</v>
      </c>
      <c r="B375" s="46" t="s">
        <v>242</v>
      </c>
      <c r="C375" s="13" t="s">
        <v>104</v>
      </c>
      <c r="D375" s="14" t="s">
        <v>517</v>
      </c>
      <c r="E375" s="58" t="s">
        <v>446</v>
      </c>
      <c r="F375" s="61">
        <v>4990.04</v>
      </c>
      <c r="G375" s="73" t="s">
        <v>19</v>
      </c>
      <c r="H375" s="14" t="s">
        <v>22</v>
      </c>
      <c r="I375" s="58" t="s">
        <v>446</v>
      </c>
      <c r="J375" s="52">
        <v>41978</v>
      </c>
      <c r="K375" s="61">
        <v>4990.04</v>
      </c>
      <c r="L375" s="14" t="s">
        <v>22</v>
      </c>
    </row>
    <row r="376" spans="1:12" ht="36">
      <c r="A376" s="14">
        <v>373</v>
      </c>
      <c r="B376" s="46" t="s">
        <v>243</v>
      </c>
      <c r="C376" s="13" t="s">
        <v>104</v>
      </c>
      <c r="D376" s="14" t="s">
        <v>517</v>
      </c>
      <c r="E376" s="58" t="s">
        <v>446</v>
      </c>
      <c r="F376" s="51">
        <v>6475.92</v>
      </c>
      <c r="G376" s="73" t="s">
        <v>19</v>
      </c>
      <c r="H376" s="14" t="s">
        <v>22</v>
      </c>
      <c r="I376" s="58" t="s">
        <v>446</v>
      </c>
      <c r="J376" s="52">
        <v>41978</v>
      </c>
      <c r="K376" s="51">
        <v>6475.92</v>
      </c>
      <c r="L376" s="14" t="s">
        <v>22</v>
      </c>
    </row>
    <row r="377" spans="1:12" ht="36">
      <c r="A377" s="14">
        <v>374</v>
      </c>
      <c r="B377" s="46" t="s">
        <v>244</v>
      </c>
      <c r="C377" s="13" t="s">
        <v>104</v>
      </c>
      <c r="D377" s="14" t="s">
        <v>517</v>
      </c>
      <c r="E377" s="58" t="s">
        <v>446</v>
      </c>
      <c r="F377" s="51">
        <v>6400.9</v>
      </c>
      <c r="G377" s="73" t="s">
        <v>19</v>
      </c>
      <c r="H377" s="14" t="s">
        <v>22</v>
      </c>
      <c r="I377" s="58" t="s">
        <v>446</v>
      </c>
      <c r="J377" s="52">
        <v>41978</v>
      </c>
      <c r="K377" s="51">
        <v>6400.9</v>
      </c>
      <c r="L377" s="14" t="s">
        <v>22</v>
      </c>
    </row>
    <row r="378" spans="1:12" ht="36">
      <c r="A378" s="14">
        <v>375</v>
      </c>
      <c r="B378" s="46" t="s">
        <v>245</v>
      </c>
      <c r="C378" s="13" t="s">
        <v>104</v>
      </c>
      <c r="D378" s="14" t="s">
        <v>517</v>
      </c>
      <c r="E378" s="58" t="s">
        <v>446</v>
      </c>
      <c r="F378" s="51">
        <v>484</v>
      </c>
      <c r="G378" s="73" t="s">
        <v>19</v>
      </c>
      <c r="H378" s="14" t="s">
        <v>22</v>
      </c>
      <c r="I378" s="58" t="s">
        <v>446</v>
      </c>
      <c r="J378" s="52">
        <v>41978</v>
      </c>
      <c r="K378" s="51">
        <v>484</v>
      </c>
      <c r="L378" s="14" t="s">
        <v>22</v>
      </c>
    </row>
    <row r="379" spans="1:12" ht="36">
      <c r="A379" s="14">
        <v>376</v>
      </c>
      <c r="B379" s="57" t="s">
        <v>246</v>
      </c>
      <c r="C379" s="13" t="s">
        <v>104</v>
      </c>
      <c r="D379" s="14" t="s">
        <v>517</v>
      </c>
      <c r="E379" s="58" t="s">
        <v>447</v>
      </c>
      <c r="F379" s="59">
        <v>422.99</v>
      </c>
      <c r="G379" s="73" t="s">
        <v>19</v>
      </c>
      <c r="H379" s="14" t="s">
        <v>22</v>
      </c>
      <c r="I379" s="58" t="s">
        <v>447</v>
      </c>
      <c r="J379" s="52">
        <v>41984</v>
      </c>
      <c r="K379" s="59">
        <v>422.99</v>
      </c>
      <c r="L379" s="14" t="s">
        <v>22</v>
      </c>
    </row>
    <row r="380" spans="1:12" ht="36">
      <c r="A380" s="14">
        <v>377</v>
      </c>
      <c r="B380" s="46" t="s">
        <v>39</v>
      </c>
      <c r="C380" s="13" t="s">
        <v>104</v>
      </c>
      <c r="D380" s="14" t="s">
        <v>517</v>
      </c>
      <c r="E380" s="58" t="s">
        <v>262</v>
      </c>
      <c r="F380" s="59">
        <v>561.59</v>
      </c>
      <c r="G380" s="73" t="s">
        <v>19</v>
      </c>
      <c r="H380" s="14" t="s">
        <v>22</v>
      </c>
      <c r="I380" s="58" t="s">
        <v>262</v>
      </c>
      <c r="J380" s="52">
        <v>41978</v>
      </c>
      <c r="K380" s="59">
        <v>561.59</v>
      </c>
      <c r="L380" s="14" t="s">
        <v>22</v>
      </c>
    </row>
    <row r="381" spans="1:12" ht="97.5" customHeight="1">
      <c r="A381" s="14">
        <v>378</v>
      </c>
      <c r="B381" s="86" t="s">
        <v>247</v>
      </c>
      <c r="C381" s="85" t="s">
        <v>496</v>
      </c>
      <c r="D381" s="78" t="s">
        <v>516</v>
      </c>
      <c r="E381" s="63" t="s">
        <v>448</v>
      </c>
      <c r="F381" s="64">
        <v>19999</v>
      </c>
      <c r="G381" s="73" t="s">
        <v>19</v>
      </c>
      <c r="H381" s="14" t="s">
        <v>22</v>
      </c>
      <c r="I381" s="63" t="s">
        <v>448</v>
      </c>
      <c r="J381" s="55">
        <v>41978</v>
      </c>
      <c r="K381" s="64">
        <v>19999</v>
      </c>
      <c r="L381" s="14" t="s">
        <v>22</v>
      </c>
    </row>
    <row r="382" spans="1:12" ht="36">
      <c r="A382" s="14">
        <v>379</v>
      </c>
      <c r="B382" s="46" t="s">
        <v>39</v>
      </c>
      <c r="C382" s="13" t="s">
        <v>104</v>
      </c>
      <c r="D382" s="14" t="s">
        <v>517</v>
      </c>
      <c r="E382" s="58" t="s">
        <v>262</v>
      </c>
      <c r="F382" s="59">
        <v>159.54</v>
      </c>
      <c r="G382" s="73" t="s">
        <v>19</v>
      </c>
      <c r="H382" s="14" t="s">
        <v>22</v>
      </c>
      <c r="I382" s="57" t="s">
        <v>262</v>
      </c>
      <c r="J382" s="52">
        <v>41979</v>
      </c>
      <c r="K382" s="59">
        <v>159.54</v>
      </c>
      <c r="L382" s="14" t="s">
        <v>22</v>
      </c>
    </row>
    <row r="383" spans="1:12" ht="36">
      <c r="A383" s="14">
        <v>380</v>
      </c>
      <c r="B383" s="46" t="s">
        <v>248</v>
      </c>
      <c r="C383" s="13" t="s">
        <v>104</v>
      </c>
      <c r="D383" s="13" t="s">
        <v>494</v>
      </c>
      <c r="E383" s="58" t="s">
        <v>272</v>
      </c>
      <c r="F383" s="59">
        <v>230.7</v>
      </c>
      <c r="G383" s="73" t="s">
        <v>19</v>
      </c>
      <c r="H383" s="14" t="s">
        <v>22</v>
      </c>
      <c r="I383" s="57" t="s">
        <v>272</v>
      </c>
      <c r="J383" s="52">
        <v>41979</v>
      </c>
      <c r="K383" s="59">
        <v>230.7</v>
      </c>
      <c r="L383" s="14" t="s">
        <v>22</v>
      </c>
    </row>
    <row r="384" spans="1:12" ht="36">
      <c r="A384" s="14">
        <v>381</v>
      </c>
      <c r="B384" s="46" t="s">
        <v>39</v>
      </c>
      <c r="C384" s="13" t="s">
        <v>104</v>
      </c>
      <c r="D384" s="14" t="s">
        <v>517</v>
      </c>
      <c r="E384" s="58" t="s">
        <v>262</v>
      </c>
      <c r="F384" s="59">
        <v>41.27</v>
      </c>
      <c r="G384" s="73" t="s">
        <v>19</v>
      </c>
      <c r="H384" s="14" t="s">
        <v>22</v>
      </c>
      <c r="I384" s="57" t="s">
        <v>262</v>
      </c>
      <c r="J384" s="52">
        <v>41981</v>
      </c>
      <c r="K384" s="59">
        <v>41.27</v>
      </c>
      <c r="L384" s="14" t="s">
        <v>22</v>
      </c>
    </row>
    <row r="385" spans="1:12" ht="36">
      <c r="A385" s="14">
        <v>382</v>
      </c>
      <c r="B385" s="46" t="s">
        <v>48</v>
      </c>
      <c r="C385" s="13" t="s">
        <v>104</v>
      </c>
      <c r="D385" s="14" t="s">
        <v>517</v>
      </c>
      <c r="E385" s="58" t="s">
        <v>77</v>
      </c>
      <c r="F385" s="59">
        <v>11.5</v>
      </c>
      <c r="G385" s="73" t="s">
        <v>19</v>
      </c>
      <c r="H385" s="14" t="s">
        <v>22</v>
      </c>
      <c r="I385" s="57" t="s">
        <v>77</v>
      </c>
      <c r="J385" s="52">
        <v>41982</v>
      </c>
      <c r="K385" s="59">
        <v>11.5</v>
      </c>
      <c r="L385" s="14" t="s">
        <v>22</v>
      </c>
    </row>
    <row r="386" spans="1:12" ht="48">
      <c r="A386" s="14">
        <v>383</v>
      </c>
      <c r="B386" s="62" t="s">
        <v>151</v>
      </c>
      <c r="C386" s="13" t="s">
        <v>104</v>
      </c>
      <c r="D386" s="12" t="s">
        <v>493</v>
      </c>
      <c r="E386" s="65" t="s">
        <v>449</v>
      </c>
      <c r="F386" s="64">
        <v>1700</v>
      </c>
      <c r="G386" s="77" t="s">
        <v>499</v>
      </c>
      <c r="H386" s="14" t="s">
        <v>22</v>
      </c>
      <c r="I386" s="65" t="s">
        <v>449</v>
      </c>
      <c r="J386" s="55">
        <v>41984</v>
      </c>
      <c r="K386" s="64">
        <v>1700</v>
      </c>
      <c r="L386" s="14" t="s">
        <v>22</v>
      </c>
    </row>
    <row r="387" spans="1:12" ht="36">
      <c r="A387" s="14">
        <v>384</v>
      </c>
      <c r="B387" s="62" t="s">
        <v>43</v>
      </c>
      <c r="C387" s="13" t="s">
        <v>104</v>
      </c>
      <c r="D387" s="14" t="s">
        <v>517</v>
      </c>
      <c r="E387" s="63" t="s">
        <v>450</v>
      </c>
      <c r="F387" s="64">
        <v>511.25</v>
      </c>
      <c r="G387" s="72" t="s">
        <v>19</v>
      </c>
      <c r="H387" s="14" t="s">
        <v>22</v>
      </c>
      <c r="I387" s="63" t="s">
        <v>450</v>
      </c>
      <c r="J387" s="55">
        <v>41985</v>
      </c>
      <c r="K387" s="64">
        <v>511.25</v>
      </c>
      <c r="L387" s="14" t="s">
        <v>22</v>
      </c>
    </row>
    <row r="388" spans="1:12" ht="36">
      <c r="A388" s="14">
        <v>385</v>
      </c>
      <c r="B388" s="62" t="s">
        <v>249</v>
      </c>
      <c r="C388" s="13" t="s">
        <v>104</v>
      </c>
      <c r="D388" s="14" t="s">
        <v>517</v>
      </c>
      <c r="E388" s="65" t="s">
        <v>451</v>
      </c>
      <c r="F388" s="64">
        <v>720</v>
      </c>
      <c r="G388" s="72" t="s">
        <v>19</v>
      </c>
      <c r="H388" s="14" t="s">
        <v>22</v>
      </c>
      <c r="I388" s="65" t="s">
        <v>451</v>
      </c>
      <c r="J388" s="55">
        <v>41985</v>
      </c>
      <c r="K388" s="64">
        <v>720</v>
      </c>
      <c r="L388" s="14" t="s">
        <v>22</v>
      </c>
    </row>
    <row r="389" spans="1:12" ht="36">
      <c r="A389" s="14">
        <v>386</v>
      </c>
      <c r="B389" s="62" t="s">
        <v>237</v>
      </c>
      <c r="C389" s="13" t="s">
        <v>104</v>
      </c>
      <c r="D389" s="13" t="s">
        <v>494</v>
      </c>
      <c r="E389" s="65" t="s">
        <v>328</v>
      </c>
      <c r="F389" s="64">
        <v>42</v>
      </c>
      <c r="G389" s="72" t="s">
        <v>19</v>
      </c>
      <c r="H389" s="14" t="s">
        <v>22</v>
      </c>
      <c r="I389" s="65" t="s">
        <v>328</v>
      </c>
      <c r="J389" s="55">
        <v>41988</v>
      </c>
      <c r="K389" s="64">
        <v>42</v>
      </c>
      <c r="L389" s="14" t="s">
        <v>22</v>
      </c>
    </row>
    <row r="390" spans="1:12" ht="36">
      <c r="A390" s="14">
        <v>387</v>
      </c>
      <c r="B390" s="62" t="s">
        <v>250</v>
      </c>
      <c r="C390" s="13" t="s">
        <v>104</v>
      </c>
      <c r="D390" s="14" t="s">
        <v>517</v>
      </c>
      <c r="E390" s="63" t="s">
        <v>452</v>
      </c>
      <c r="F390" s="64">
        <v>32</v>
      </c>
      <c r="G390" s="72" t="s">
        <v>19</v>
      </c>
      <c r="H390" s="14" t="s">
        <v>22</v>
      </c>
      <c r="I390" s="63" t="s">
        <v>452</v>
      </c>
      <c r="J390" s="55">
        <v>41989</v>
      </c>
      <c r="K390" s="64">
        <v>32</v>
      </c>
      <c r="L390" s="14" t="s">
        <v>22</v>
      </c>
    </row>
    <row r="391" spans="1:12" ht="36">
      <c r="A391" s="14">
        <v>388</v>
      </c>
      <c r="B391" s="62" t="s">
        <v>251</v>
      </c>
      <c r="C391" s="13" t="s">
        <v>104</v>
      </c>
      <c r="D391" s="14" t="s">
        <v>517</v>
      </c>
      <c r="E391" s="63" t="s">
        <v>453</v>
      </c>
      <c r="F391" s="64">
        <v>590</v>
      </c>
      <c r="G391" s="72" t="s">
        <v>19</v>
      </c>
      <c r="H391" s="14" t="s">
        <v>22</v>
      </c>
      <c r="I391" s="65" t="s">
        <v>453</v>
      </c>
      <c r="J391" s="55">
        <v>42355</v>
      </c>
      <c r="K391" s="64">
        <v>590</v>
      </c>
      <c r="L391" s="14" t="s">
        <v>22</v>
      </c>
    </row>
    <row r="392" spans="1:12" ht="36">
      <c r="A392" s="14">
        <v>389</v>
      </c>
      <c r="B392" s="62" t="s">
        <v>251</v>
      </c>
      <c r="C392" s="13" t="s">
        <v>104</v>
      </c>
      <c r="D392" s="14" t="s">
        <v>517</v>
      </c>
      <c r="E392" s="63" t="s">
        <v>454</v>
      </c>
      <c r="F392" s="64">
        <v>400</v>
      </c>
      <c r="G392" s="72" t="s">
        <v>19</v>
      </c>
      <c r="H392" s="14" t="s">
        <v>22</v>
      </c>
      <c r="I392" s="63" t="s">
        <v>454</v>
      </c>
      <c r="J392" s="52">
        <v>41990</v>
      </c>
      <c r="K392" s="64">
        <v>400</v>
      </c>
      <c r="L392" s="14" t="s">
        <v>22</v>
      </c>
    </row>
    <row r="393" spans="1:12" ht="36">
      <c r="A393" s="14">
        <v>390</v>
      </c>
      <c r="B393" s="62" t="s">
        <v>251</v>
      </c>
      <c r="C393" s="13" t="s">
        <v>104</v>
      </c>
      <c r="D393" s="14" t="s">
        <v>517</v>
      </c>
      <c r="E393" s="63" t="s">
        <v>454</v>
      </c>
      <c r="F393" s="64">
        <v>950</v>
      </c>
      <c r="G393" s="72" t="s">
        <v>19</v>
      </c>
      <c r="H393" s="14" t="s">
        <v>22</v>
      </c>
      <c r="I393" s="63" t="s">
        <v>454</v>
      </c>
      <c r="J393" s="52">
        <v>41990</v>
      </c>
      <c r="K393" s="64">
        <v>950</v>
      </c>
      <c r="L393" s="14" t="s">
        <v>22</v>
      </c>
    </row>
    <row r="394" spans="1:12" ht="36">
      <c r="A394" s="14">
        <v>391</v>
      </c>
      <c r="B394" s="62" t="s">
        <v>251</v>
      </c>
      <c r="C394" s="13" t="s">
        <v>104</v>
      </c>
      <c r="D394" s="14" t="s">
        <v>517</v>
      </c>
      <c r="E394" s="58" t="s">
        <v>455</v>
      </c>
      <c r="F394" s="59">
        <v>310</v>
      </c>
      <c r="G394" s="72" t="s">
        <v>19</v>
      </c>
      <c r="H394" s="14" t="s">
        <v>22</v>
      </c>
      <c r="I394" s="58" t="s">
        <v>455</v>
      </c>
      <c r="J394" s="52">
        <v>41995</v>
      </c>
      <c r="K394" s="59">
        <v>310</v>
      </c>
      <c r="L394" s="14" t="s">
        <v>22</v>
      </c>
    </row>
    <row r="395" spans="1:12" ht="36">
      <c r="A395" s="14">
        <v>392</v>
      </c>
      <c r="B395" s="46" t="s">
        <v>175</v>
      </c>
      <c r="C395" s="13" t="s">
        <v>104</v>
      </c>
      <c r="D395" s="14" t="s">
        <v>517</v>
      </c>
      <c r="E395" s="58" t="s">
        <v>456</v>
      </c>
      <c r="F395" s="59">
        <v>1200</v>
      </c>
      <c r="G395" s="72" t="s">
        <v>19</v>
      </c>
      <c r="H395" s="14" t="s">
        <v>22</v>
      </c>
      <c r="I395" s="58" t="s">
        <v>456</v>
      </c>
      <c r="J395" s="52">
        <v>41991</v>
      </c>
      <c r="K395" s="59">
        <v>1200</v>
      </c>
      <c r="L395" s="14" t="s">
        <v>22</v>
      </c>
    </row>
    <row r="396" spans="1:12" ht="36">
      <c r="A396" s="14">
        <v>393</v>
      </c>
      <c r="B396" s="57" t="s">
        <v>246</v>
      </c>
      <c r="C396" s="13" t="s">
        <v>104</v>
      </c>
      <c r="D396" s="14" t="s">
        <v>517</v>
      </c>
      <c r="E396" s="58" t="s">
        <v>98</v>
      </c>
      <c r="F396" s="59">
        <v>1724.3</v>
      </c>
      <c r="G396" s="72" t="s">
        <v>521</v>
      </c>
      <c r="H396" s="14" t="s">
        <v>22</v>
      </c>
      <c r="I396" s="58" t="s">
        <v>98</v>
      </c>
      <c r="J396" s="52">
        <v>41995</v>
      </c>
      <c r="K396" s="59">
        <v>1724.3</v>
      </c>
      <c r="L396" s="14" t="s">
        <v>22</v>
      </c>
    </row>
    <row r="397" spans="1:12" ht="36">
      <c r="A397" s="14">
        <v>394</v>
      </c>
      <c r="B397" s="46" t="s">
        <v>203</v>
      </c>
      <c r="C397" s="13" t="s">
        <v>104</v>
      </c>
      <c r="D397" s="14" t="s">
        <v>517</v>
      </c>
      <c r="E397" s="58" t="s">
        <v>457</v>
      </c>
      <c r="F397" s="59">
        <v>70</v>
      </c>
      <c r="G397" s="72" t="s">
        <v>19</v>
      </c>
      <c r="H397" s="14" t="s">
        <v>22</v>
      </c>
      <c r="I397" s="58" t="s">
        <v>457</v>
      </c>
      <c r="J397" s="52">
        <v>42003</v>
      </c>
      <c r="K397" s="59">
        <v>70</v>
      </c>
      <c r="L397" s="14" t="s">
        <v>22</v>
      </c>
    </row>
    <row r="398" spans="1:12" ht="51.75" customHeight="1">
      <c r="A398" s="14">
        <v>395</v>
      </c>
      <c r="B398" s="46" t="s">
        <v>252</v>
      </c>
      <c r="C398" s="13" t="s">
        <v>104</v>
      </c>
      <c r="D398" s="13" t="s">
        <v>511</v>
      </c>
      <c r="E398" s="58" t="s">
        <v>458</v>
      </c>
      <c r="F398" s="59">
        <v>69.06</v>
      </c>
      <c r="G398" s="72" t="s">
        <v>19</v>
      </c>
      <c r="H398" s="14" t="s">
        <v>22</v>
      </c>
      <c r="I398" s="58" t="s">
        <v>458</v>
      </c>
      <c r="J398" s="52">
        <v>42003</v>
      </c>
      <c r="K398" s="59">
        <v>69.06</v>
      </c>
      <c r="L398" s="14" t="s">
        <v>22</v>
      </c>
    </row>
    <row r="399" spans="1:12" ht="36">
      <c r="A399" s="14">
        <v>396</v>
      </c>
      <c r="B399" s="46" t="s">
        <v>246</v>
      </c>
      <c r="C399" s="13" t="s">
        <v>104</v>
      </c>
      <c r="D399" s="14" t="s">
        <v>517</v>
      </c>
      <c r="E399" s="58" t="s">
        <v>447</v>
      </c>
      <c r="F399" s="59">
        <v>8002.69</v>
      </c>
      <c r="G399" s="72" t="s">
        <v>508</v>
      </c>
      <c r="H399" s="14" t="s">
        <v>22</v>
      </c>
      <c r="I399" s="58" t="s">
        <v>447</v>
      </c>
      <c r="J399" s="52">
        <v>42003</v>
      </c>
      <c r="K399" s="59">
        <v>8002.69</v>
      </c>
      <c r="L399" s="14" t="s">
        <v>22</v>
      </c>
    </row>
    <row r="400" spans="1:12" s="81" customFormat="1" ht="36">
      <c r="A400" s="14">
        <v>397</v>
      </c>
      <c r="B400" s="57" t="s">
        <v>253</v>
      </c>
      <c r="C400" s="13" t="s">
        <v>104</v>
      </c>
      <c r="D400" s="14" t="s">
        <v>517</v>
      </c>
      <c r="E400" s="58" t="s">
        <v>457</v>
      </c>
      <c r="F400" s="59">
        <v>240</v>
      </c>
      <c r="G400" s="72" t="s">
        <v>19</v>
      </c>
      <c r="H400" s="14" t="s">
        <v>22</v>
      </c>
      <c r="I400" s="58" t="s">
        <v>457</v>
      </c>
      <c r="J400" s="52">
        <v>42003</v>
      </c>
      <c r="K400" s="59">
        <v>240</v>
      </c>
      <c r="L400" s="14" t="s">
        <v>22</v>
      </c>
    </row>
    <row r="401" spans="1:12" ht="55.5" customHeight="1">
      <c r="A401" s="14">
        <v>398</v>
      </c>
      <c r="B401" s="46" t="s">
        <v>520</v>
      </c>
      <c r="C401" s="13" t="s">
        <v>104</v>
      </c>
      <c r="D401" s="12" t="s">
        <v>493</v>
      </c>
      <c r="E401" s="58" t="s">
        <v>459</v>
      </c>
      <c r="F401" s="59">
        <v>3025</v>
      </c>
      <c r="G401" s="77" t="s">
        <v>499</v>
      </c>
      <c r="H401" s="14" t="s">
        <v>22</v>
      </c>
      <c r="I401" s="58" t="s">
        <v>459</v>
      </c>
      <c r="J401" s="52">
        <v>42004</v>
      </c>
      <c r="K401" s="59">
        <v>3025</v>
      </c>
      <c r="L401" s="14" t="s">
        <v>22</v>
      </c>
    </row>
    <row r="402" spans="1:12" ht="52.5" customHeight="1">
      <c r="A402" s="14">
        <v>399</v>
      </c>
      <c r="B402" s="46" t="s">
        <v>519</v>
      </c>
      <c r="C402" s="13" t="s">
        <v>104</v>
      </c>
      <c r="D402" s="12" t="s">
        <v>493</v>
      </c>
      <c r="E402" s="58" t="s">
        <v>459</v>
      </c>
      <c r="F402" s="59">
        <v>4235</v>
      </c>
      <c r="G402" s="77" t="s">
        <v>499</v>
      </c>
      <c r="H402" s="14" t="s">
        <v>22</v>
      </c>
      <c r="I402" s="58" t="s">
        <v>459</v>
      </c>
      <c r="J402" s="52">
        <v>42004</v>
      </c>
      <c r="K402" s="59">
        <v>4235</v>
      </c>
      <c r="L402" s="14" t="s">
        <v>22</v>
      </c>
    </row>
    <row r="403" spans="1:12" ht="40.5" customHeight="1">
      <c r="A403" s="14">
        <v>400</v>
      </c>
      <c r="B403" s="46" t="s">
        <v>518</v>
      </c>
      <c r="C403" s="13" t="s">
        <v>104</v>
      </c>
      <c r="D403" s="14" t="s">
        <v>517</v>
      </c>
      <c r="E403" s="58" t="s">
        <v>459</v>
      </c>
      <c r="F403" s="59">
        <v>6050</v>
      </c>
      <c r="G403" s="72" t="s">
        <v>19</v>
      </c>
      <c r="H403" s="14" t="s">
        <v>22</v>
      </c>
      <c r="I403" s="58" t="s">
        <v>459</v>
      </c>
      <c r="J403" s="52">
        <v>42004</v>
      </c>
      <c r="K403" s="59">
        <v>6050</v>
      </c>
      <c r="L403" s="14" t="s">
        <v>22</v>
      </c>
    </row>
  </sheetData>
  <sheetProtection/>
  <autoFilter ref="B2:L403"/>
  <mergeCells count="12">
    <mergeCell ref="A1:A3"/>
    <mergeCell ref="B1:D1"/>
    <mergeCell ref="E1:H1"/>
    <mergeCell ref="I1:K1"/>
    <mergeCell ref="B2:B3"/>
    <mergeCell ref="C2:C3"/>
    <mergeCell ref="D2:D3"/>
    <mergeCell ref="E2:E3"/>
    <mergeCell ref="F2:F3"/>
    <mergeCell ref="G2:G3"/>
    <mergeCell ref="I2:I3"/>
    <mergeCell ref="K2:K3"/>
  </mergeCells>
  <hyperlinks>
    <hyperlink ref="B372" r:id="rId1" tooltip="Rodyti tik tuos planuojamus pirkimus, kurių objekto kodas yra 37411200-4" display="http://www.eviesiejipirkimai.lt/index.php?option=com_vptpublic&amp;task=list&amp;Itemid=65&amp;filter_show=1&amp;filter_limit=10&amp;vpt_unite=sveikas+miestas&amp;filter_jarcode=302682862&amp;filter_type=0&amp;filter_cpv=37411200-4"/>
    <hyperlink ref="B381" r:id="rId2" tooltip="Rodyti tik tuos planuojamus pirkimus, kurių objekto kodas yra 37411000-2" display="http://www.eviesiejipirkimai.lt/index.php?option=com_vptpublic&amp;task=list&amp;Itemid=65&amp;filter_show=1&amp;filter_limit=10&amp;vpt_unite=sveikas+miestas&amp;filter_jarcode=302682862&amp;filter_type=0&amp;filter_cpv=37411000-2"/>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J10"/>
  <sheetViews>
    <sheetView workbookViewId="0" topLeftCell="A1">
      <selection activeCell="B7" sqref="B7"/>
    </sheetView>
  </sheetViews>
  <sheetFormatPr defaultColWidth="11.00390625" defaultRowHeight="15.75"/>
  <cols>
    <col min="1" max="1" width="5.125" style="0" customWidth="1"/>
    <col min="2" max="2" width="20.625" style="0" customWidth="1"/>
    <col min="3" max="5" width="11.00390625" style="0" customWidth="1"/>
    <col min="6" max="6" width="28.875" style="0" customWidth="1"/>
    <col min="7" max="7" width="11.00390625" style="0" customWidth="1"/>
    <col min="8" max="8" width="19.125" style="0" customWidth="1"/>
    <col min="9" max="9" width="36.00390625" style="0" customWidth="1"/>
    <col min="10" max="10" width="32.625" style="0" customWidth="1"/>
  </cols>
  <sheetData>
    <row r="1" spans="1:10" ht="84">
      <c r="A1" s="94" t="s">
        <v>558</v>
      </c>
      <c r="B1" s="16" t="s">
        <v>529</v>
      </c>
      <c r="C1" s="16" t="s">
        <v>530</v>
      </c>
      <c r="D1" s="16" t="s">
        <v>531</v>
      </c>
      <c r="E1" s="16" t="s">
        <v>532</v>
      </c>
      <c r="F1" s="16" t="s">
        <v>533</v>
      </c>
      <c r="G1" s="88" t="s">
        <v>534</v>
      </c>
      <c r="H1" s="16" t="s">
        <v>535</v>
      </c>
      <c r="I1" s="89" t="s">
        <v>536</v>
      </c>
      <c r="J1" s="89" t="s">
        <v>5</v>
      </c>
    </row>
    <row r="2" spans="1:10" ht="84">
      <c r="A2" s="25">
        <v>1</v>
      </c>
      <c r="B2" s="17" t="s">
        <v>37</v>
      </c>
      <c r="C2" s="19" t="s">
        <v>537</v>
      </c>
      <c r="D2" s="19">
        <v>27</v>
      </c>
      <c r="E2" s="31">
        <v>41795</v>
      </c>
      <c r="F2" s="20" t="s">
        <v>538</v>
      </c>
      <c r="G2" s="25">
        <v>11676.59</v>
      </c>
      <c r="H2" s="20" t="s">
        <v>343</v>
      </c>
      <c r="I2" s="90" t="s">
        <v>539</v>
      </c>
      <c r="J2" s="90" t="s">
        <v>483</v>
      </c>
    </row>
    <row r="3" spans="1:10" ht="84">
      <c r="A3" s="25">
        <v>2</v>
      </c>
      <c r="B3" s="17" t="s">
        <v>184</v>
      </c>
      <c r="C3" s="19" t="s">
        <v>540</v>
      </c>
      <c r="D3" s="19">
        <v>27</v>
      </c>
      <c r="E3" s="31">
        <v>41799</v>
      </c>
      <c r="F3" s="20" t="s">
        <v>541</v>
      </c>
      <c r="G3" s="25">
        <v>18335</v>
      </c>
      <c r="H3" s="20" t="s">
        <v>348</v>
      </c>
      <c r="I3" s="90" t="s">
        <v>539</v>
      </c>
      <c r="J3" s="90" t="s">
        <v>483</v>
      </c>
    </row>
    <row r="4" spans="1:10" ht="84">
      <c r="A4" s="25">
        <v>3</v>
      </c>
      <c r="B4" s="17" t="s">
        <v>189</v>
      </c>
      <c r="C4" s="19" t="s">
        <v>542</v>
      </c>
      <c r="D4" s="19">
        <v>27</v>
      </c>
      <c r="E4" s="31">
        <v>41810</v>
      </c>
      <c r="F4" s="20" t="s">
        <v>543</v>
      </c>
      <c r="G4" s="25">
        <v>6000</v>
      </c>
      <c r="H4" s="20" t="s">
        <v>358</v>
      </c>
      <c r="I4" s="90" t="s">
        <v>539</v>
      </c>
      <c r="J4" s="90" t="s">
        <v>544</v>
      </c>
    </row>
    <row r="5" spans="1:10" ht="84">
      <c r="A5" s="25">
        <v>4</v>
      </c>
      <c r="B5" s="17" t="s">
        <v>170</v>
      </c>
      <c r="C5" s="19" t="s">
        <v>545</v>
      </c>
      <c r="D5" s="19">
        <v>27</v>
      </c>
      <c r="E5" s="31">
        <v>41820</v>
      </c>
      <c r="F5" s="20" t="s">
        <v>546</v>
      </c>
      <c r="G5" s="25">
        <v>1439.9</v>
      </c>
      <c r="H5" s="20" t="s">
        <v>360</v>
      </c>
      <c r="I5" s="24" t="s">
        <v>547</v>
      </c>
      <c r="J5" s="90" t="s">
        <v>544</v>
      </c>
    </row>
    <row r="6" spans="1:10" ht="97.5">
      <c r="A6" s="25">
        <v>5</v>
      </c>
      <c r="B6" s="17" t="s">
        <v>181</v>
      </c>
      <c r="C6" s="19"/>
      <c r="D6" s="19">
        <v>27</v>
      </c>
      <c r="E6" s="31">
        <v>41817</v>
      </c>
      <c r="F6" s="20" t="s">
        <v>548</v>
      </c>
      <c r="G6" s="25">
        <v>3937.5</v>
      </c>
      <c r="H6" s="20" t="s">
        <v>355</v>
      </c>
      <c r="I6" s="20" t="s">
        <v>539</v>
      </c>
      <c r="J6" s="20" t="s">
        <v>544</v>
      </c>
    </row>
    <row r="7" spans="1:10" ht="120">
      <c r="A7" s="25">
        <v>6</v>
      </c>
      <c r="B7" s="17" t="s">
        <v>189</v>
      </c>
      <c r="C7" s="19" t="s">
        <v>549</v>
      </c>
      <c r="D7" s="19">
        <v>27</v>
      </c>
      <c r="E7" s="31">
        <v>41918</v>
      </c>
      <c r="F7" s="20" t="s">
        <v>550</v>
      </c>
      <c r="G7" s="25">
        <v>6711.84</v>
      </c>
      <c r="H7" s="20" t="s">
        <v>429</v>
      </c>
      <c r="I7" s="91" t="s">
        <v>539</v>
      </c>
      <c r="J7" s="90" t="s">
        <v>544</v>
      </c>
    </row>
    <row r="8" spans="1:10" ht="84">
      <c r="A8" s="25">
        <v>7</v>
      </c>
      <c r="B8" s="17" t="s">
        <v>229</v>
      </c>
      <c r="C8" s="19" t="s">
        <v>537</v>
      </c>
      <c r="D8" s="19">
        <v>27</v>
      </c>
      <c r="E8" s="31">
        <v>41920</v>
      </c>
      <c r="F8" s="20" t="s">
        <v>551</v>
      </c>
      <c r="G8" s="25">
        <v>13000</v>
      </c>
      <c r="H8" s="20" t="s">
        <v>91</v>
      </c>
      <c r="I8" s="92" t="s">
        <v>539</v>
      </c>
      <c r="J8" s="90" t="s">
        <v>544</v>
      </c>
    </row>
    <row r="9" spans="1:10" ht="97.5">
      <c r="A9" s="25">
        <v>8</v>
      </c>
      <c r="B9" s="21" t="s">
        <v>241</v>
      </c>
      <c r="C9" s="19" t="s">
        <v>552</v>
      </c>
      <c r="D9" s="19">
        <v>27</v>
      </c>
      <c r="E9" s="31">
        <v>41982</v>
      </c>
      <c r="F9" s="93" t="s">
        <v>553</v>
      </c>
      <c r="G9" s="23">
        <v>77026.18</v>
      </c>
      <c r="H9" s="20" t="s">
        <v>445</v>
      </c>
      <c r="I9" s="24" t="s">
        <v>554</v>
      </c>
      <c r="J9" s="90" t="s">
        <v>544</v>
      </c>
    </row>
    <row r="10" spans="1:10" ht="97.5">
      <c r="A10" s="28">
        <v>9</v>
      </c>
      <c r="B10" s="22" t="s">
        <v>247</v>
      </c>
      <c r="C10" s="27" t="s">
        <v>555</v>
      </c>
      <c r="D10" s="27">
        <v>27</v>
      </c>
      <c r="E10" s="32">
        <v>41978</v>
      </c>
      <c r="F10" s="29" t="s">
        <v>556</v>
      </c>
      <c r="G10" s="26">
        <v>19999</v>
      </c>
      <c r="H10" s="29" t="s">
        <v>448</v>
      </c>
      <c r="I10" s="24" t="s">
        <v>557</v>
      </c>
      <c r="J10" s="24" t="s">
        <v>483</v>
      </c>
    </row>
  </sheetData>
  <sheetProtection/>
  <hyperlinks>
    <hyperlink ref="B9" r:id="rId1" tooltip="Rodyti tik tuos planuojamus pirkimus, kurių objekto kodas yra 37411200-4" display="http://www.eviesiejipirkimai.lt/index.php?option=com_vptpublic&amp;task=list&amp;Itemid=65&amp;filter_show=1&amp;filter_limit=10&amp;vpt_unite=sveikas+miestas&amp;filter_jarcode=302682862&amp;filter_type=0&amp;filter_cpv=37411200-4"/>
    <hyperlink ref="B10" r:id="rId2" tooltip="Rodyti tik tuos planuojamus pirkimus, kurių objekto kodas yra 37411000-2" display="http://www.eviesiejipirkimai.lt/index.php?option=com_vptpublic&amp;task=list&amp;Itemid=65&amp;filter_show=1&amp;filter_limit=10&amp;vpt_unite=sveikas+miestas&amp;filter_jarcode=302682862&amp;filter_type=0&amp;filter_cpv=37411000-2"/>
  </hyperlink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2:N7"/>
  <sheetViews>
    <sheetView workbookViewId="0" topLeftCell="A1">
      <selection activeCell="E2" sqref="E2"/>
    </sheetView>
  </sheetViews>
  <sheetFormatPr defaultColWidth="11.00390625" defaultRowHeight="15.75"/>
  <cols>
    <col min="1" max="1" width="4.50390625" style="0" customWidth="1"/>
    <col min="2" max="2" width="16.125" style="0" customWidth="1"/>
    <col min="3" max="11" width="11.00390625" style="0" customWidth="1"/>
    <col min="12" max="12" width="28.125" style="0" customWidth="1"/>
    <col min="13" max="13" width="26.875" style="0" customWidth="1"/>
    <col min="14" max="14" width="22.50390625" style="0" customWidth="1"/>
  </cols>
  <sheetData>
    <row r="2" spans="1:14" ht="28.5" customHeight="1">
      <c r="A2" s="112"/>
      <c r="B2" s="112"/>
      <c r="C2" s="112"/>
      <c r="D2" s="112"/>
      <c r="E2" s="112"/>
      <c r="F2" s="112"/>
      <c r="G2" s="112"/>
      <c r="H2" s="112"/>
      <c r="I2" s="112"/>
      <c r="J2" s="112"/>
      <c r="K2" s="112"/>
      <c r="L2" s="112"/>
      <c r="M2" s="112"/>
      <c r="N2" s="112"/>
    </row>
    <row r="3" spans="1:14" ht="126">
      <c r="A3" s="1"/>
      <c r="B3" s="108" t="s">
        <v>559</v>
      </c>
      <c r="C3" s="36"/>
      <c r="D3" s="36"/>
      <c r="E3" s="95" t="s">
        <v>560</v>
      </c>
      <c r="F3" s="36" t="s">
        <v>561</v>
      </c>
      <c r="G3" s="36">
        <v>7</v>
      </c>
      <c r="H3" s="38">
        <v>41773</v>
      </c>
      <c r="I3" s="36" t="s">
        <v>562</v>
      </c>
      <c r="J3" s="36">
        <v>438.02</v>
      </c>
      <c r="K3" s="36" t="s">
        <v>563</v>
      </c>
      <c r="L3" s="97" t="s">
        <v>547</v>
      </c>
      <c r="M3" s="101" t="s">
        <v>564</v>
      </c>
      <c r="N3" s="37" t="s">
        <v>570</v>
      </c>
    </row>
    <row r="4" spans="1:14" ht="96" customHeight="1">
      <c r="A4" s="1"/>
      <c r="B4" s="107" t="s">
        <v>125</v>
      </c>
      <c r="C4" s="95">
        <v>64212000</v>
      </c>
      <c r="D4" s="95">
        <v>5</v>
      </c>
      <c r="E4" s="95" t="s">
        <v>565</v>
      </c>
      <c r="F4" s="95" t="s">
        <v>566</v>
      </c>
      <c r="G4" s="36">
        <v>1</v>
      </c>
      <c r="H4" s="38">
        <v>41923</v>
      </c>
      <c r="I4" s="36" t="s">
        <v>567</v>
      </c>
      <c r="J4" s="36">
        <v>1852.04</v>
      </c>
      <c r="K4" s="36" t="s">
        <v>568</v>
      </c>
      <c r="L4" s="98" t="s">
        <v>547</v>
      </c>
      <c r="M4" s="100" t="s">
        <v>569</v>
      </c>
      <c r="N4" s="35" t="s">
        <v>570</v>
      </c>
    </row>
    <row r="5" spans="1:14" ht="126">
      <c r="A5" s="1"/>
      <c r="B5" s="109" t="s">
        <v>571</v>
      </c>
      <c r="C5" s="36" t="s">
        <v>572</v>
      </c>
      <c r="D5" s="36"/>
      <c r="E5" s="95" t="s">
        <v>560</v>
      </c>
      <c r="F5" s="36" t="s">
        <v>573</v>
      </c>
      <c r="G5" s="36">
        <v>86</v>
      </c>
      <c r="H5" s="38">
        <v>41751</v>
      </c>
      <c r="I5" s="36" t="s">
        <v>574</v>
      </c>
      <c r="J5" s="36">
        <v>161.95</v>
      </c>
      <c r="K5" s="36" t="s">
        <v>575</v>
      </c>
      <c r="L5" s="37" t="s">
        <v>576</v>
      </c>
      <c r="M5" s="37" t="s">
        <v>569</v>
      </c>
      <c r="N5" s="37" t="s">
        <v>570</v>
      </c>
    </row>
    <row r="6" spans="1:14" ht="126">
      <c r="A6" s="1"/>
      <c r="B6" s="109" t="s">
        <v>577</v>
      </c>
      <c r="C6" s="36" t="s">
        <v>572</v>
      </c>
      <c r="D6" s="36"/>
      <c r="E6" s="36" t="s">
        <v>560</v>
      </c>
      <c r="F6" s="36" t="s">
        <v>578</v>
      </c>
      <c r="G6" s="36">
        <v>30</v>
      </c>
      <c r="H6" s="38">
        <v>41929</v>
      </c>
      <c r="I6" s="36" t="s">
        <v>579</v>
      </c>
      <c r="J6" s="36">
        <v>286.41</v>
      </c>
      <c r="K6" s="36" t="s">
        <v>580</v>
      </c>
      <c r="L6" s="37" t="s">
        <v>576</v>
      </c>
      <c r="M6" s="96" t="s">
        <v>581</v>
      </c>
      <c r="N6" s="37" t="s">
        <v>570</v>
      </c>
    </row>
    <row r="7" spans="1:14" ht="108">
      <c r="A7" s="1"/>
      <c r="B7" s="108" t="s">
        <v>57</v>
      </c>
      <c r="C7" s="36" t="s">
        <v>582</v>
      </c>
      <c r="D7" s="36"/>
      <c r="E7" s="95" t="s">
        <v>560</v>
      </c>
      <c r="F7" s="36" t="s">
        <v>583</v>
      </c>
      <c r="G7" s="36">
        <v>354.69</v>
      </c>
      <c r="H7" s="38">
        <v>41357</v>
      </c>
      <c r="I7" s="36" t="s">
        <v>584</v>
      </c>
      <c r="J7" s="36">
        <v>18436.51</v>
      </c>
      <c r="K7" s="36" t="s">
        <v>585</v>
      </c>
      <c r="L7" s="99" t="s">
        <v>586</v>
      </c>
      <c r="M7" s="36" t="s">
        <v>587</v>
      </c>
      <c r="N7" s="37" t="s">
        <v>570</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O444"/>
  <sheetViews>
    <sheetView zoomScale="75" zoomScaleNormal="75" workbookViewId="0" topLeftCell="A1">
      <selection activeCell="B252" sqref="B252"/>
    </sheetView>
  </sheetViews>
  <sheetFormatPr defaultColWidth="11.00390625" defaultRowHeight="15.75"/>
  <cols>
    <col min="1" max="1" width="5.625" style="0" customWidth="1"/>
    <col min="2" max="2" width="27.00390625" style="0" customWidth="1"/>
    <col min="3" max="3" width="22.625" style="0" customWidth="1"/>
    <col min="4" max="4" width="17.50390625" style="229" customWidth="1"/>
    <col min="5" max="5" width="19.375" style="0" customWidth="1"/>
    <col min="6" max="7" width="20.875" style="200" customWidth="1"/>
    <col min="8" max="8" width="10.875" style="200" customWidth="1"/>
    <col min="9" max="9" width="15.125" style="200" customWidth="1"/>
    <col min="10" max="10" width="14.625" style="0" customWidth="1"/>
    <col min="11" max="11" width="17.125" style="0" customWidth="1"/>
    <col min="12" max="12" width="18.125" style="0" customWidth="1"/>
    <col min="13" max="13" width="12.00390625" style="201" customWidth="1"/>
    <col min="14" max="14" width="18.50390625" style="201" customWidth="1"/>
    <col min="15" max="15" width="15.50390625" style="200" customWidth="1"/>
  </cols>
  <sheetData>
    <row r="1" spans="1:15" ht="39" customHeight="1">
      <c r="A1" s="550" t="s">
        <v>0</v>
      </c>
      <c r="B1" s="550" t="s">
        <v>1</v>
      </c>
      <c r="C1" s="550"/>
      <c r="D1" s="550"/>
      <c r="E1" s="550"/>
      <c r="F1" s="550"/>
      <c r="G1" s="550" t="s">
        <v>2</v>
      </c>
      <c r="H1" s="550"/>
      <c r="I1" s="550"/>
      <c r="J1" s="550"/>
      <c r="K1" s="550" t="s">
        <v>3</v>
      </c>
      <c r="L1" s="550"/>
      <c r="M1" s="550"/>
      <c r="N1" s="226"/>
      <c r="O1" s="225"/>
    </row>
    <row r="2" spans="1:15" ht="48">
      <c r="A2" s="550"/>
      <c r="B2" s="550" t="s">
        <v>4</v>
      </c>
      <c r="C2" s="226"/>
      <c r="D2" s="226"/>
      <c r="E2" s="550" t="s">
        <v>5</v>
      </c>
      <c r="F2" s="550" t="s">
        <v>6</v>
      </c>
      <c r="G2" s="550" t="s">
        <v>7</v>
      </c>
      <c r="H2" s="550" t="s">
        <v>18</v>
      </c>
      <c r="I2" s="550" t="s">
        <v>8</v>
      </c>
      <c r="J2" s="226" t="s">
        <v>9</v>
      </c>
      <c r="K2" s="550" t="s">
        <v>11</v>
      </c>
      <c r="L2" s="226" t="s">
        <v>23</v>
      </c>
      <c r="M2" s="550" t="s">
        <v>12</v>
      </c>
      <c r="N2" s="231" t="s">
        <v>533</v>
      </c>
      <c r="O2" s="226" t="s">
        <v>9</v>
      </c>
    </row>
    <row r="3" spans="1:15" ht="39.75" customHeight="1">
      <c r="A3" s="550"/>
      <c r="B3" s="550"/>
      <c r="C3" s="226" t="s">
        <v>1444</v>
      </c>
      <c r="D3" s="226" t="s">
        <v>530</v>
      </c>
      <c r="E3" s="550"/>
      <c r="F3" s="550"/>
      <c r="G3" s="550"/>
      <c r="H3" s="550"/>
      <c r="I3" s="550"/>
      <c r="J3" s="226" t="s">
        <v>10</v>
      </c>
      <c r="K3" s="550"/>
      <c r="L3" s="226"/>
      <c r="M3" s="551"/>
      <c r="N3" s="232"/>
      <c r="O3" s="230" t="s">
        <v>10</v>
      </c>
    </row>
    <row r="4" spans="1:15" ht="63.75" customHeight="1">
      <c r="A4" s="133">
        <v>1</v>
      </c>
      <c r="B4" s="44" t="s">
        <v>735</v>
      </c>
      <c r="C4" s="44" t="s">
        <v>1179</v>
      </c>
      <c r="D4" s="44" t="s">
        <v>1117</v>
      </c>
      <c r="E4" s="10" t="s">
        <v>1754</v>
      </c>
      <c r="F4" s="44" t="s">
        <v>1757</v>
      </c>
      <c r="G4" s="44" t="s">
        <v>1533</v>
      </c>
      <c r="H4" s="53">
        <v>102.85</v>
      </c>
      <c r="I4" s="9" t="s">
        <v>19</v>
      </c>
      <c r="J4" s="147" t="s">
        <v>22</v>
      </c>
      <c r="K4" s="44" t="s">
        <v>1533</v>
      </c>
      <c r="L4" s="53" t="s">
        <v>1700</v>
      </c>
      <c r="M4" s="202">
        <v>102.85</v>
      </c>
      <c r="N4" s="199" t="s">
        <v>1759</v>
      </c>
      <c r="O4" s="147" t="s">
        <v>22</v>
      </c>
    </row>
    <row r="5" spans="1:15" ht="69.75" customHeight="1">
      <c r="A5" s="133">
        <v>2</v>
      </c>
      <c r="B5" s="44" t="s">
        <v>143</v>
      </c>
      <c r="C5" s="44" t="s">
        <v>1180</v>
      </c>
      <c r="D5" s="44" t="s">
        <v>1118</v>
      </c>
      <c r="E5" s="10" t="s">
        <v>1754</v>
      </c>
      <c r="F5" s="44" t="s">
        <v>1758</v>
      </c>
      <c r="G5" s="44" t="s">
        <v>1534</v>
      </c>
      <c r="H5" s="53">
        <v>9950</v>
      </c>
      <c r="I5" s="9" t="s">
        <v>19</v>
      </c>
      <c r="J5" s="147" t="s">
        <v>22</v>
      </c>
      <c r="K5" s="44" t="s">
        <v>1534</v>
      </c>
      <c r="L5" s="53" t="s">
        <v>1701</v>
      </c>
      <c r="M5" s="202">
        <v>9950</v>
      </c>
      <c r="N5" s="183" t="s">
        <v>1760</v>
      </c>
      <c r="O5" s="147" t="s">
        <v>22</v>
      </c>
    </row>
    <row r="6" spans="1:15" ht="72" customHeight="1">
      <c r="A6" s="133">
        <v>3</v>
      </c>
      <c r="B6" s="44" t="s">
        <v>757</v>
      </c>
      <c r="C6" s="44" t="s">
        <v>1181</v>
      </c>
      <c r="D6" s="44" t="s">
        <v>1119</v>
      </c>
      <c r="E6" s="10" t="s">
        <v>1754</v>
      </c>
      <c r="F6" s="44" t="s">
        <v>1755</v>
      </c>
      <c r="G6" s="44" t="s">
        <v>1535</v>
      </c>
      <c r="H6" s="53">
        <v>190</v>
      </c>
      <c r="I6" s="9" t="s">
        <v>19</v>
      </c>
      <c r="J6" s="147" t="s">
        <v>22</v>
      </c>
      <c r="K6" s="44" t="s">
        <v>1535</v>
      </c>
      <c r="L6" s="53" t="s">
        <v>1702</v>
      </c>
      <c r="M6" s="202">
        <v>190</v>
      </c>
      <c r="N6" s="199" t="s">
        <v>1761</v>
      </c>
      <c r="O6" s="147" t="s">
        <v>22</v>
      </c>
    </row>
    <row r="7" spans="1:15" ht="84">
      <c r="A7" s="133">
        <v>4</v>
      </c>
      <c r="B7" s="44" t="s">
        <v>48</v>
      </c>
      <c r="C7" s="44" t="s">
        <v>1182</v>
      </c>
      <c r="D7" s="44" t="s">
        <v>1120</v>
      </c>
      <c r="E7" s="10" t="s">
        <v>1754</v>
      </c>
      <c r="F7" s="44" t="s">
        <v>1446</v>
      </c>
      <c r="G7" s="44" t="s">
        <v>1536</v>
      </c>
      <c r="H7" s="53">
        <v>3.45</v>
      </c>
      <c r="I7" s="9" t="s">
        <v>19</v>
      </c>
      <c r="J7" s="147" t="s">
        <v>22</v>
      </c>
      <c r="K7" s="44" t="s">
        <v>1536</v>
      </c>
      <c r="L7" s="53" t="s">
        <v>1703</v>
      </c>
      <c r="M7" s="202">
        <v>3.45</v>
      </c>
      <c r="N7" s="199" t="s">
        <v>1762</v>
      </c>
      <c r="O7" s="147" t="s">
        <v>22</v>
      </c>
    </row>
    <row r="8" spans="1:15" ht="84">
      <c r="A8" s="133">
        <v>5</v>
      </c>
      <c r="B8" s="44" t="s">
        <v>1019</v>
      </c>
      <c r="C8" s="44" t="s">
        <v>1183</v>
      </c>
      <c r="D8" s="227" t="s">
        <v>1121</v>
      </c>
      <c r="E8" s="10" t="s">
        <v>1754</v>
      </c>
      <c r="F8" s="44" t="s">
        <v>1447</v>
      </c>
      <c r="G8" s="44" t="s">
        <v>1537</v>
      </c>
      <c r="H8" s="53">
        <v>84.76</v>
      </c>
      <c r="I8" s="9" t="s">
        <v>19</v>
      </c>
      <c r="J8" s="147" t="s">
        <v>22</v>
      </c>
      <c r="K8" s="44" t="s">
        <v>1537</v>
      </c>
      <c r="L8" s="53" t="s">
        <v>1704</v>
      </c>
      <c r="M8" s="202">
        <v>84.76</v>
      </c>
      <c r="N8" s="199" t="s">
        <v>1763</v>
      </c>
      <c r="O8" s="147" t="s">
        <v>22</v>
      </c>
    </row>
    <row r="9" spans="1:15" ht="114.75" customHeight="1">
      <c r="A9" s="133">
        <v>6</v>
      </c>
      <c r="B9" s="44" t="s">
        <v>1020</v>
      </c>
      <c r="C9" s="44" t="s">
        <v>1184</v>
      </c>
      <c r="D9" s="53" t="s">
        <v>1122</v>
      </c>
      <c r="E9" s="10" t="s">
        <v>1754</v>
      </c>
      <c r="F9" s="44" t="s">
        <v>1448</v>
      </c>
      <c r="G9" s="44" t="s">
        <v>1538</v>
      </c>
      <c r="H9" s="53">
        <v>5.48</v>
      </c>
      <c r="I9" s="9" t="s">
        <v>19</v>
      </c>
      <c r="J9" s="147" t="s">
        <v>22</v>
      </c>
      <c r="K9" s="44" t="s">
        <v>1538</v>
      </c>
      <c r="L9" s="53" t="s">
        <v>1705</v>
      </c>
      <c r="M9" s="202">
        <v>5.48</v>
      </c>
      <c r="N9" s="199" t="s">
        <v>1764</v>
      </c>
      <c r="O9" s="147" t="s">
        <v>22</v>
      </c>
    </row>
    <row r="10" spans="1:15" ht="114.75" customHeight="1">
      <c r="A10" s="133">
        <v>7</v>
      </c>
      <c r="B10" s="44" t="s">
        <v>1019</v>
      </c>
      <c r="C10" s="44" t="s">
        <v>1183</v>
      </c>
      <c r="D10" s="227" t="s">
        <v>1121</v>
      </c>
      <c r="E10" s="10" t="s">
        <v>1754</v>
      </c>
      <c r="F10" s="44" t="s">
        <v>1447</v>
      </c>
      <c r="G10" s="44" t="s">
        <v>634</v>
      </c>
      <c r="H10" s="53">
        <v>86.23</v>
      </c>
      <c r="I10" s="9" t="s">
        <v>19</v>
      </c>
      <c r="J10" s="147" t="s">
        <v>22</v>
      </c>
      <c r="K10" s="44" t="s">
        <v>634</v>
      </c>
      <c r="L10" s="53" t="s">
        <v>1706</v>
      </c>
      <c r="M10" s="202">
        <v>86.23</v>
      </c>
      <c r="N10" s="199" t="s">
        <v>1765</v>
      </c>
      <c r="O10" s="147" t="s">
        <v>22</v>
      </c>
    </row>
    <row r="11" spans="1:15" ht="84">
      <c r="A11" s="133">
        <v>8</v>
      </c>
      <c r="B11" s="44" t="s">
        <v>1021</v>
      </c>
      <c r="C11" s="44" t="s">
        <v>1185</v>
      </c>
      <c r="D11" s="53" t="s">
        <v>1123</v>
      </c>
      <c r="E11" s="10" t="s">
        <v>1754</v>
      </c>
      <c r="F11" s="44" t="s">
        <v>1449</v>
      </c>
      <c r="G11" s="44" t="s">
        <v>1538</v>
      </c>
      <c r="H11" s="53">
        <v>44.17</v>
      </c>
      <c r="I11" s="9" t="s">
        <v>19</v>
      </c>
      <c r="J11" s="147" t="s">
        <v>22</v>
      </c>
      <c r="K11" s="204" t="s">
        <v>263</v>
      </c>
      <c r="L11" s="53" t="s">
        <v>1707</v>
      </c>
      <c r="M11" s="202">
        <v>44.17</v>
      </c>
      <c r="N11" s="199" t="s">
        <v>1766</v>
      </c>
      <c r="O11" s="147" t="s">
        <v>22</v>
      </c>
    </row>
    <row r="12" spans="1:15" ht="84">
      <c r="A12" s="133">
        <v>9</v>
      </c>
      <c r="B12" s="44" t="s">
        <v>1022</v>
      </c>
      <c r="C12" s="44" t="s">
        <v>1186</v>
      </c>
      <c r="D12" s="53" t="s">
        <v>1124</v>
      </c>
      <c r="E12" s="10" t="s">
        <v>1754</v>
      </c>
      <c r="F12" s="44" t="s">
        <v>1450</v>
      </c>
      <c r="G12" s="44" t="s">
        <v>1539</v>
      </c>
      <c r="H12" s="53">
        <v>10.6</v>
      </c>
      <c r="I12" s="9" t="s">
        <v>19</v>
      </c>
      <c r="J12" s="147" t="s">
        <v>22</v>
      </c>
      <c r="K12" s="205" t="s">
        <v>1590</v>
      </c>
      <c r="L12" s="53" t="s">
        <v>1707</v>
      </c>
      <c r="M12" s="202">
        <v>10.6</v>
      </c>
      <c r="N12" s="199" t="s">
        <v>1767</v>
      </c>
      <c r="O12" s="147" t="s">
        <v>22</v>
      </c>
    </row>
    <row r="13" spans="1:15" ht="84">
      <c r="A13" s="133">
        <v>10</v>
      </c>
      <c r="B13" s="44" t="s">
        <v>1023</v>
      </c>
      <c r="C13" s="44"/>
      <c r="D13" s="44"/>
      <c r="E13" s="10" t="s">
        <v>1754</v>
      </c>
      <c r="F13" s="44" t="s">
        <v>1451</v>
      </c>
      <c r="G13" s="44" t="s">
        <v>1540</v>
      </c>
      <c r="H13" s="53">
        <v>54.95</v>
      </c>
      <c r="I13" s="9" t="s">
        <v>19</v>
      </c>
      <c r="J13" s="147" t="s">
        <v>22</v>
      </c>
      <c r="K13" s="205" t="s">
        <v>1745</v>
      </c>
      <c r="L13" s="53" t="s">
        <v>1707</v>
      </c>
      <c r="M13" s="202">
        <v>54.95</v>
      </c>
      <c r="N13" s="199" t="s">
        <v>1768</v>
      </c>
      <c r="O13" s="147" t="s">
        <v>22</v>
      </c>
    </row>
    <row r="14" spans="1:15" ht="96">
      <c r="A14" s="133">
        <v>11</v>
      </c>
      <c r="B14" s="44" t="s">
        <v>735</v>
      </c>
      <c r="C14" s="44" t="s">
        <v>1187</v>
      </c>
      <c r="D14" s="44" t="s">
        <v>1125</v>
      </c>
      <c r="E14" s="10" t="s">
        <v>1754</v>
      </c>
      <c r="F14" s="44" t="s">
        <v>1452</v>
      </c>
      <c r="G14" s="44" t="s">
        <v>1533</v>
      </c>
      <c r="H14" s="53">
        <v>102.85</v>
      </c>
      <c r="I14" s="9" t="s">
        <v>19</v>
      </c>
      <c r="J14" s="147" t="s">
        <v>22</v>
      </c>
      <c r="K14" s="205" t="s">
        <v>1593</v>
      </c>
      <c r="L14" s="53" t="s">
        <v>1708</v>
      </c>
      <c r="M14" s="202">
        <v>102.85</v>
      </c>
      <c r="N14" s="199" t="s">
        <v>1769</v>
      </c>
      <c r="O14" s="147" t="s">
        <v>22</v>
      </c>
    </row>
    <row r="15" spans="1:15" ht="84">
      <c r="A15" s="133">
        <v>12</v>
      </c>
      <c r="B15" s="44" t="s">
        <v>1024</v>
      </c>
      <c r="C15" s="44" t="s">
        <v>1188</v>
      </c>
      <c r="D15" s="53" t="s">
        <v>1126</v>
      </c>
      <c r="E15" s="10" t="s">
        <v>1754</v>
      </c>
      <c r="F15" s="44" t="s">
        <v>1453</v>
      </c>
      <c r="G15" s="44" t="s">
        <v>1541</v>
      </c>
      <c r="H15" s="53">
        <v>101.16</v>
      </c>
      <c r="I15" s="9" t="s">
        <v>19</v>
      </c>
      <c r="J15" s="147" t="s">
        <v>22</v>
      </c>
      <c r="K15" s="205" t="s">
        <v>903</v>
      </c>
      <c r="L15" s="53" t="s">
        <v>1709</v>
      </c>
      <c r="M15" s="202">
        <v>101.16</v>
      </c>
      <c r="N15" s="199" t="s">
        <v>1770</v>
      </c>
      <c r="O15" s="147" t="s">
        <v>22</v>
      </c>
    </row>
    <row r="16" spans="1:15" ht="84">
      <c r="A16" s="133">
        <v>13</v>
      </c>
      <c r="B16" s="44" t="s">
        <v>1022</v>
      </c>
      <c r="C16" s="44" t="s">
        <v>1035</v>
      </c>
      <c r="D16" s="53" t="s">
        <v>1126</v>
      </c>
      <c r="E16" s="10" t="s">
        <v>1754</v>
      </c>
      <c r="F16" s="44" t="s">
        <v>1453</v>
      </c>
      <c r="G16" s="44" t="s">
        <v>1541</v>
      </c>
      <c r="H16" s="53">
        <v>351.73</v>
      </c>
      <c r="I16" s="9" t="s">
        <v>19</v>
      </c>
      <c r="J16" s="147" t="s">
        <v>22</v>
      </c>
      <c r="K16" s="205" t="s">
        <v>903</v>
      </c>
      <c r="L16" s="53" t="s">
        <v>1709</v>
      </c>
      <c r="M16" s="202">
        <v>351.73</v>
      </c>
      <c r="N16" s="198" t="s">
        <v>1771</v>
      </c>
      <c r="O16" s="147" t="s">
        <v>22</v>
      </c>
    </row>
    <row r="17" spans="1:15" ht="84">
      <c r="A17" s="133">
        <v>14</v>
      </c>
      <c r="B17" s="44" t="s">
        <v>48</v>
      </c>
      <c r="C17" s="44" t="s">
        <v>1182</v>
      </c>
      <c r="D17" s="44" t="s">
        <v>1120</v>
      </c>
      <c r="E17" s="10" t="s">
        <v>1754</v>
      </c>
      <c r="F17" s="44" t="s">
        <v>1454</v>
      </c>
      <c r="G17" s="44" t="s">
        <v>1536</v>
      </c>
      <c r="H17" s="53">
        <v>3.55</v>
      </c>
      <c r="I17" s="9" t="s">
        <v>19</v>
      </c>
      <c r="J17" s="147" t="s">
        <v>22</v>
      </c>
      <c r="K17" s="205" t="s">
        <v>359</v>
      </c>
      <c r="L17" s="53" t="s">
        <v>1709</v>
      </c>
      <c r="M17" s="202">
        <v>3.55</v>
      </c>
      <c r="N17" s="198" t="s">
        <v>1772</v>
      </c>
      <c r="O17" s="147" t="s">
        <v>22</v>
      </c>
    </row>
    <row r="18" spans="1:15" ht="84">
      <c r="A18" s="133">
        <v>15</v>
      </c>
      <c r="B18" s="44" t="s">
        <v>1021</v>
      </c>
      <c r="C18" s="44" t="s">
        <v>1189</v>
      </c>
      <c r="D18" s="53" t="s">
        <v>1123</v>
      </c>
      <c r="E18" s="10" t="s">
        <v>1754</v>
      </c>
      <c r="F18" s="44" t="s">
        <v>1455</v>
      </c>
      <c r="G18" s="44" t="s">
        <v>1540</v>
      </c>
      <c r="H18" s="53">
        <v>55.02</v>
      </c>
      <c r="I18" s="9" t="s">
        <v>19</v>
      </c>
      <c r="J18" s="147" t="s">
        <v>22</v>
      </c>
      <c r="K18" s="205" t="s">
        <v>1745</v>
      </c>
      <c r="L18" s="53" t="s">
        <v>1710</v>
      </c>
      <c r="M18" s="202">
        <v>55.02</v>
      </c>
      <c r="N18" s="198" t="s">
        <v>1773</v>
      </c>
      <c r="O18" s="147" t="s">
        <v>22</v>
      </c>
    </row>
    <row r="19" spans="1:15" ht="84">
      <c r="A19" s="133">
        <v>16</v>
      </c>
      <c r="B19" s="44" t="s">
        <v>1019</v>
      </c>
      <c r="C19" s="44" t="s">
        <v>1190</v>
      </c>
      <c r="D19" s="227" t="s">
        <v>1121</v>
      </c>
      <c r="E19" s="10" t="s">
        <v>1754</v>
      </c>
      <c r="F19" s="44" t="s">
        <v>1456</v>
      </c>
      <c r="G19" s="44" t="s">
        <v>1542</v>
      </c>
      <c r="H19" s="53">
        <v>1807.99</v>
      </c>
      <c r="I19" s="9" t="s">
        <v>19</v>
      </c>
      <c r="J19" s="147" t="s">
        <v>22</v>
      </c>
      <c r="K19" s="205" t="s">
        <v>849</v>
      </c>
      <c r="L19" s="53" t="s">
        <v>1710</v>
      </c>
      <c r="M19" s="202">
        <v>1807.99</v>
      </c>
      <c r="N19" s="198" t="s">
        <v>1774</v>
      </c>
      <c r="O19" s="147" t="s">
        <v>22</v>
      </c>
    </row>
    <row r="20" spans="1:15" ht="84">
      <c r="A20" s="133">
        <v>17</v>
      </c>
      <c r="B20" s="44" t="s">
        <v>742</v>
      </c>
      <c r="C20" s="44" t="s">
        <v>1183</v>
      </c>
      <c r="D20" s="227" t="s">
        <v>1121</v>
      </c>
      <c r="E20" s="10" t="s">
        <v>1754</v>
      </c>
      <c r="F20" s="44" t="s">
        <v>1445</v>
      </c>
      <c r="G20" s="44" t="s">
        <v>1537</v>
      </c>
      <c r="H20" s="53">
        <v>84.36</v>
      </c>
      <c r="I20" s="9" t="s">
        <v>19</v>
      </c>
      <c r="J20" s="147" t="s">
        <v>22</v>
      </c>
      <c r="K20" s="205" t="s">
        <v>634</v>
      </c>
      <c r="L20" s="53" t="s">
        <v>1710</v>
      </c>
      <c r="M20" s="202">
        <v>84.36</v>
      </c>
      <c r="N20" s="198" t="s">
        <v>1775</v>
      </c>
      <c r="O20" s="147" t="s">
        <v>22</v>
      </c>
    </row>
    <row r="21" spans="1:15" ht="84">
      <c r="A21" s="133">
        <v>18</v>
      </c>
      <c r="B21" s="44" t="s">
        <v>1025</v>
      </c>
      <c r="C21" s="44" t="s">
        <v>784</v>
      </c>
      <c r="D21" s="44" t="s">
        <v>1125</v>
      </c>
      <c r="E21" s="10" t="s">
        <v>1754</v>
      </c>
      <c r="F21" s="44" t="s">
        <v>1457</v>
      </c>
      <c r="G21" s="44" t="s">
        <v>1543</v>
      </c>
      <c r="H21" s="53">
        <v>176.6</v>
      </c>
      <c r="I21" s="9" t="s">
        <v>19</v>
      </c>
      <c r="J21" s="147" t="s">
        <v>22</v>
      </c>
      <c r="K21" s="205" t="s">
        <v>851</v>
      </c>
      <c r="L21" s="53" t="s">
        <v>1710</v>
      </c>
      <c r="M21" s="202">
        <v>176.6</v>
      </c>
      <c r="N21" s="198" t="s">
        <v>1776</v>
      </c>
      <c r="O21" s="147" t="s">
        <v>22</v>
      </c>
    </row>
    <row r="22" spans="1:15" ht="84">
      <c r="A22" s="133">
        <v>19</v>
      </c>
      <c r="B22" s="44" t="s">
        <v>1026</v>
      </c>
      <c r="C22" s="44" t="s">
        <v>1026</v>
      </c>
      <c r="D22" s="227" t="s">
        <v>1127</v>
      </c>
      <c r="E22" s="10" t="s">
        <v>1754</v>
      </c>
      <c r="F22" s="44" t="s">
        <v>1458</v>
      </c>
      <c r="G22" s="44" t="s">
        <v>1544</v>
      </c>
      <c r="H22" s="53">
        <v>1500</v>
      </c>
      <c r="I22" s="9" t="s">
        <v>19</v>
      </c>
      <c r="J22" s="147" t="s">
        <v>22</v>
      </c>
      <c r="K22" s="205" t="s">
        <v>1746</v>
      </c>
      <c r="L22" s="53" t="s">
        <v>1711</v>
      </c>
      <c r="M22" s="202">
        <v>1500</v>
      </c>
      <c r="N22" s="198" t="s">
        <v>1777</v>
      </c>
      <c r="O22" s="147" t="s">
        <v>22</v>
      </c>
    </row>
    <row r="23" spans="1:15" ht="84">
      <c r="A23" s="133">
        <v>20</v>
      </c>
      <c r="B23" s="44" t="s">
        <v>1021</v>
      </c>
      <c r="C23" s="44" t="s">
        <v>1191</v>
      </c>
      <c r="D23" s="53" t="s">
        <v>1123</v>
      </c>
      <c r="E23" s="10" t="s">
        <v>1754</v>
      </c>
      <c r="F23" s="44" t="s">
        <v>1459</v>
      </c>
      <c r="G23" s="44" t="s">
        <v>1540</v>
      </c>
      <c r="H23" s="53">
        <v>99.3</v>
      </c>
      <c r="I23" s="9" t="s">
        <v>19</v>
      </c>
      <c r="J23" s="147" t="s">
        <v>22</v>
      </c>
      <c r="K23" s="205" t="s">
        <v>1745</v>
      </c>
      <c r="L23" s="53" t="s">
        <v>1712</v>
      </c>
      <c r="M23" s="202">
        <v>99.3</v>
      </c>
      <c r="N23" s="198" t="s">
        <v>1778</v>
      </c>
      <c r="O23" s="147" t="s">
        <v>22</v>
      </c>
    </row>
    <row r="24" spans="1:15" ht="84">
      <c r="A24" s="133">
        <v>21</v>
      </c>
      <c r="B24" s="44" t="s">
        <v>1027</v>
      </c>
      <c r="C24" s="44" t="s">
        <v>1027</v>
      </c>
      <c r="D24" s="44"/>
      <c r="E24" s="10" t="s">
        <v>1754</v>
      </c>
      <c r="F24" s="44" t="s">
        <v>1460</v>
      </c>
      <c r="G24" s="44" t="s">
        <v>1545</v>
      </c>
      <c r="H24" s="53">
        <v>16</v>
      </c>
      <c r="I24" s="9" t="s">
        <v>19</v>
      </c>
      <c r="J24" s="147" t="s">
        <v>22</v>
      </c>
      <c r="K24" s="205" t="s">
        <v>1747</v>
      </c>
      <c r="L24" s="53" t="s">
        <v>1713</v>
      </c>
      <c r="M24" s="202">
        <v>16</v>
      </c>
      <c r="N24" s="198" t="s">
        <v>1779</v>
      </c>
      <c r="O24" s="147" t="s">
        <v>22</v>
      </c>
    </row>
    <row r="25" spans="1:15" ht="84">
      <c r="A25" s="133">
        <v>22</v>
      </c>
      <c r="B25" s="44" t="s">
        <v>1021</v>
      </c>
      <c r="C25" s="44" t="s">
        <v>1192</v>
      </c>
      <c r="D25" s="53" t="s">
        <v>1123</v>
      </c>
      <c r="E25" s="10" t="s">
        <v>1754</v>
      </c>
      <c r="F25" s="44" t="s">
        <v>1461</v>
      </c>
      <c r="G25" s="44" t="s">
        <v>1546</v>
      </c>
      <c r="H25" s="53">
        <v>62.18</v>
      </c>
      <c r="I25" s="9" t="s">
        <v>19</v>
      </c>
      <c r="J25" s="147" t="s">
        <v>22</v>
      </c>
      <c r="K25" s="205" t="s">
        <v>941</v>
      </c>
      <c r="L25" s="53" t="s">
        <v>1713</v>
      </c>
      <c r="M25" s="202">
        <v>62.18</v>
      </c>
      <c r="N25" s="198" t="s">
        <v>1780</v>
      </c>
      <c r="O25" s="147" t="s">
        <v>22</v>
      </c>
    </row>
    <row r="26" spans="1:15" ht="84">
      <c r="A26" s="133">
        <v>23</v>
      </c>
      <c r="B26" s="44" t="s">
        <v>1028</v>
      </c>
      <c r="C26" s="44" t="s">
        <v>1187</v>
      </c>
      <c r="D26" s="44" t="s">
        <v>1125</v>
      </c>
      <c r="E26" s="10" t="s">
        <v>1754</v>
      </c>
      <c r="F26" s="44" t="s">
        <v>1445</v>
      </c>
      <c r="G26" s="44" t="s">
        <v>1533</v>
      </c>
      <c r="H26" s="53">
        <v>102.85</v>
      </c>
      <c r="I26" s="9" t="s">
        <v>19</v>
      </c>
      <c r="J26" s="147" t="s">
        <v>22</v>
      </c>
      <c r="K26" s="205" t="s">
        <v>1593</v>
      </c>
      <c r="L26" s="53" t="s">
        <v>1714</v>
      </c>
      <c r="M26" s="202">
        <v>102.85</v>
      </c>
      <c r="N26" s="198" t="s">
        <v>1781</v>
      </c>
      <c r="O26" s="147" t="s">
        <v>22</v>
      </c>
    </row>
    <row r="27" spans="1:15" ht="84">
      <c r="A27" s="133">
        <v>24</v>
      </c>
      <c r="B27" s="44" t="s">
        <v>1021</v>
      </c>
      <c r="C27" s="44" t="s">
        <v>1193</v>
      </c>
      <c r="D27" s="53" t="s">
        <v>1123</v>
      </c>
      <c r="E27" s="10" t="s">
        <v>1754</v>
      </c>
      <c r="F27" s="44" t="s">
        <v>1461</v>
      </c>
      <c r="G27" s="44" t="s">
        <v>1538</v>
      </c>
      <c r="H27" s="53">
        <v>22.11</v>
      </c>
      <c r="I27" s="9" t="s">
        <v>19</v>
      </c>
      <c r="J27" s="147" t="s">
        <v>22</v>
      </c>
      <c r="K27" s="205" t="s">
        <v>263</v>
      </c>
      <c r="L27" s="53" t="s">
        <v>1714</v>
      </c>
      <c r="M27" s="202">
        <v>22.11</v>
      </c>
      <c r="N27" s="198" t="s">
        <v>1782</v>
      </c>
      <c r="O27" s="147" t="s">
        <v>22</v>
      </c>
    </row>
    <row r="28" spans="1:15" ht="84">
      <c r="A28" s="133">
        <v>25</v>
      </c>
      <c r="B28" s="44" t="s">
        <v>1029</v>
      </c>
      <c r="C28" s="44" t="s">
        <v>1029</v>
      </c>
      <c r="D28" s="44"/>
      <c r="E28" s="10" t="s">
        <v>1754</v>
      </c>
      <c r="F28" s="44" t="s">
        <v>1462</v>
      </c>
      <c r="G28" s="44" t="s">
        <v>1547</v>
      </c>
      <c r="H28" s="53">
        <v>100.01</v>
      </c>
      <c r="I28" s="9" t="s">
        <v>19</v>
      </c>
      <c r="J28" s="147" t="s">
        <v>22</v>
      </c>
      <c r="K28" s="205" t="s">
        <v>881</v>
      </c>
      <c r="L28" s="53" t="s">
        <v>1715</v>
      </c>
      <c r="M28" s="202">
        <v>100.01</v>
      </c>
      <c r="N28" s="198" t="s">
        <v>1783</v>
      </c>
      <c r="O28" s="147" t="s">
        <v>22</v>
      </c>
    </row>
    <row r="29" spans="1:15" ht="84">
      <c r="A29" s="133">
        <v>26</v>
      </c>
      <c r="B29" s="44" t="s">
        <v>1030</v>
      </c>
      <c r="C29" s="44" t="s">
        <v>1194</v>
      </c>
      <c r="D29" s="44" t="s">
        <v>1128</v>
      </c>
      <c r="E29" s="10" t="s">
        <v>1754</v>
      </c>
      <c r="F29" s="44" t="s">
        <v>1463</v>
      </c>
      <c r="G29" s="44" t="s">
        <v>1536</v>
      </c>
      <c r="H29" s="53">
        <v>29</v>
      </c>
      <c r="I29" s="9" t="s">
        <v>19</v>
      </c>
      <c r="J29" s="147" t="s">
        <v>22</v>
      </c>
      <c r="K29" s="205" t="s">
        <v>359</v>
      </c>
      <c r="L29" s="53" t="s">
        <v>1716</v>
      </c>
      <c r="M29" s="202">
        <v>29</v>
      </c>
      <c r="N29" s="198" t="s">
        <v>1784</v>
      </c>
      <c r="O29" s="147" t="s">
        <v>22</v>
      </c>
    </row>
    <row r="30" spans="1:15" ht="84">
      <c r="A30" s="133">
        <v>27</v>
      </c>
      <c r="B30" s="44" t="s">
        <v>1031</v>
      </c>
      <c r="C30" s="44" t="s">
        <v>1195</v>
      </c>
      <c r="D30" s="44" t="s">
        <v>1129</v>
      </c>
      <c r="E30" s="10" t="s">
        <v>1754</v>
      </c>
      <c r="F30" s="44" t="s">
        <v>1463</v>
      </c>
      <c r="G30" s="44" t="s">
        <v>27</v>
      </c>
      <c r="H30" s="53">
        <v>30.25</v>
      </c>
      <c r="I30" s="9" t="s">
        <v>19</v>
      </c>
      <c r="J30" s="147" t="s">
        <v>22</v>
      </c>
      <c r="K30" s="205" t="s">
        <v>27</v>
      </c>
      <c r="L30" s="53" t="s">
        <v>1717</v>
      </c>
      <c r="M30" s="202">
        <v>30.25</v>
      </c>
      <c r="N30" s="198" t="s">
        <v>1785</v>
      </c>
      <c r="O30" s="147" t="s">
        <v>22</v>
      </c>
    </row>
    <row r="31" spans="1:15" ht="84">
      <c r="A31" s="133">
        <v>28</v>
      </c>
      <c r="B31" s="44" t="s">
        <v>207</v>
      </c>
      <c r="C31" s="44" t="s">
        <v>1196</v>
      </c>
      <c r="D31" s="227" t="s">
        <v>1130</v>
      </c>
      <c r="E31" s="10" t="s">
        <v>1754</v>
      </c>
      <c r="F31" s="44" t="s">
        <v>1464</v>
      </c>
      <c r="G31" s="44" t="s">
        <v>1548</v>
      </c>
      <c r="H31" s="53">
        <v>190</v>
      </c>
      <c r="I31" s="9" t="s">
        <v>19</v>
      </c>
      <c r="J31" s="147" t="s">
        <v>22</v>
      </c>
      <c r="K31" s="205" t="s">
        <v>1613</v>
      </c>
      <c r="L31" s="53" t="s">
        <v>1718</v>
      </c>
      <c r="M31" s="202">
        <v>190</v>
      </c>
      <c r="N31" s="198" t="s">
        <v>1786</v>
      </c>
      <c r="O31" s="147" t="s">
        <v>22</v>
      </c>
    </row>
    <row r="32" spans="1:15" ht="84">
      <c r="A32" s="133">
        <v>29</v>
      </c>
      <c r="B32" s="44" t="s">
        <v>1032</v>
      </c>
      <c r="C32" s="44"/>
      <c r="D32" s="44"/>
      <c r="E32" s="10" t="s">
        <v>1754</v>
      </c>
      <c r="F32" s="44" t="s">
        <v>1463</v>
      </c>
      <c r="G32" s="44" t="s">
        <v>1536</v>
      </c>
      <c r="H32" s="53">
        <v>3.9</v>
      </c>
      <c r="I32" s="9" t="s">
        <v>19</v>
      </c>
      <c r="J32" s="147" t="s">
        <v>22</v>
      </c>
      <c r="K32" s="205" t="s">
        <v>359</v>
      </c>
      <c r="L32" s="53" t="s">
        <v>1719</v>
      </c>
      <c r="M32" s="202">
        <v>3.9</v>
      </c>
      <c r="N32" s="198" t="s">
        <v>1787</v>
      </c>
      <c r="O32" s="147" t="s">
        <v>22</v>
      </c>
    </row>
    <row r="33" spans="1:15" ht="84">
      <c r="A33" s="133">
        <v>30</v>
      </c>
      <c r="B33" s="44" t="s">
        <v>48</v>
      </c>
      <c r="C33" s="44" t="s">
        <v>1197</v>
      </c>
      <c r="D33" s="44" t="s">
        <v>1120</v>
      </c>
      <c r="E33" s="10" t="s">
        <v>1754</v>
      </c>
      <c r="F33" s="44" t="s">
        <v>1465</v>
      </c>
      <c r="G33" s="44" t="s">
        <v>1536</v>
      </c>
      <c r="H33" s="53">
        <v>91.2</v>
      </c>
      <c r="I33" s="9" t="s">
        <v>19</v>
      </c>
      <c r="J33" s="147" t="s">
        <v>22</v>
      </c>
      <c r="K33" s="205" t="s">
        <v>359</v>
      </c>
      <c r="L33" s="53" t="s">
        <v>1719</v>
      </c>
      <c r="M33" s="202">
        <v>91.2</v>
      </c>
      <c r="N33" s="198" t="s">
        <v>1788</v>
      </c>
      <c r="O33" s="147" t="s">
        <v>22</v>
      </c>
    </row>
    <row r="34" spans="1:15" ht="84">
      <c r="A34" s="133">
        <v>31</v>
      </c>
      <c r="B34" s="44" t="s">
        <v>1033</v>
      </c>
      <c r="C34" s="44" t="s">
        <v>1198</v>
      </c>
      <c r="D34" s="53" t="s">
        <v>1131</v>
      </c>
      <c r="E34" s="10" t="s">
        <v>1754</v>
      </c>
      <c r="F34" s="44" t="s">
        <v>1464</v>
      </c>
      <c r="G34" s="44" t="s">
        <v>1549</v>
      </c>
      <c r="H34" s="53">
        <v>600</v>
      </c>
      <c r="I34" s="9" t="s">
        <v>19</v>
      </c>
      <c r="J34" s="147" t="s">
        <v>22</v>
      </c>
      <c r="K34" s="205" t="s">
        <v>1566</v>
      </c>
      <c r="L34" s="53" t="s">
        <v>1720</v>
      </c>
      <c r="M34" s="202">
        <v>600</v>
      </c>
      <c r="N34" s="198" t="s">
        <v>1789</v>
      </c>
      <c r="O34" s="147" t="s">
        <v>22</v>
      </c>
    </row>
    <row r="35" spans="1:15" ht="84">
      <c r="A35" s="133">
        <v>32</v>
      </c>
      <c r="B35" s="44" t="s">
        <v>752</v>
      </c>
      <c r="C35" s="44" t="s">
        <v>1199</v>
      </c>
      <c r="D35" s="62" t="s">
        <v>1132</v>
      </c>
      <c r="E35" s="10" t="s">
        <v>1754</v>
      </c>
      <c r="F35" s="44" t="s">
        <v>1466</v>
      </c>
      <c r="G35" s="44" t="s">
        <v>1550</v>
      </c>
      <c r="H35" s="53">
        <v>19.14</v>
      </c>
      <c r="I35" s="9" t="s">
        <v>19</v>
      </c>
      <c r="J35" s="147" t="s">
        <v>22</v>
      </c>
      <c r="K35" s="205" t="s">
        <v>30</v>
      </c>
      <c r="L35" s="53" t="s">
        <v>1721</v>
      </c>
      <c r="M35" s="202">
        <v>19.14</v>
      </c>
      <c r="N35" s="198" t="s">
        <v>1790</v>
      </c>
      <c r="O35" s="147" t="s">
        <v>22</v>
      </c>
    </row>
    <row r="36" spans="1:15" ht="84">
      <c r="A36" s="133">
        <v>33</v>
      </c>
      <c r="B36" s="44" t="s">
        <v>1034</v>
      </c>
      <c r="C36" s="44"/>
      <c r="D36" s="44"/>
      <c r="E36" s="10" t="s">
        <v>1754</v>
      </c>
      <c r="F36" s="44" t="s">
        <v>1467</v>
      </c>
      <c r="G36" s="44" t="s">
        <v>1551</v>
      </c>
      <c r="H36" s="53">
        <v>15.46</v>
      </c>
      <c r="I36" s="9" t="s">
        <v>19</v>
      </c>
      <c r="J36" s="147" t="s">
        <v>22</v>
      </c>
      <c r="K36" s="205" t="s">
        <v>1592</v>
      </c>
      <c r="L36" s="53" t="s">
        <v>1722</v>
      </c>
      <c r="M36" s="202">
        <v>15.46</v>
      </c>
      <c r="N36" s="198" t="s">
        <v>1791</v>
      </c>
      <c r="O36" s="147" t="s">
        <v>22</v>
      </c>
    </row>
    <row r="37" spans="1:15" ht="84">
      <c r="A37" s="233">
        <v>34</v>
      </c>
      <c r="B37" s="44" t="s">
        <v>1035</v>
      </c>
      <c r="C37" s="44" t="s">
        <v>1200</v>
      </c>
      <c r="D37" s="44" t="s">
        <v>1133</v>
      </c>
      <c r="E37" s="10" t="s">
        <v>1754</v>
      </c>
      <c r="F37" s="44" t="s">
        <v>1453</v>
      </c>
      <c r="G37" s="44" t="s">
        <v>262</v>
      </c>
      <c r="H37" s="53">
        <v>56.57</v>
      </c>
      <c r="I37" s="9" t="s">
        <v>19</v>
      </c>
      <c r="J37" s="147" t="s">
        <v>22</v>
      </c>
      <c r="K37" s="205" t="s">
        <v>262</v>
      </c>
      <c r="L37" s="53" t="s">
        <v>1723</v>
      </c>
      <c r="M37" s="202">
        <v>56.57</v>
      </c>
      <c r="N37" s="198" t="s">
        <v>1792</v>
      </c>
      <c r="O37" s="147" t="s">
        <v>22</v>
      </c>
    </row>
    <row r="38" spans="1:15" ht="144">
      <c r="A38" s="133">
        <v>35</v>
      </c>
      <c r="B38" s="62" t="s">
        <v>1036</v>
      </c>
      <c r="C38" s="44" t="s">
        <v>1201</v>
      </c>
      <c r="D38" s="227">
        <v>79340000</v>
      </c>
      <c r="E38" s="10" t="s">
        <v>1754</v>
      </c>
      <c r="F38" s="44" t="s">
        <v>1453</v>
      </c>
      <c r="G38" s="44" t="s">
        <v>1552</v>
      </c>
      <c r="H38" s="53">
        <v>1476.2</v>
      </c>
      <c r="I38" s="9" t="s">
        <v>19</v>
      </c>
      <c r="J38" s="147" t="s">
        <v>22</v>
      </c>
      <c r="K38" s="205" t="s">
        <v>1575</v>
      </c>
      <c r="L38" s="53" t="s">
        <v>1722</v>
      </c>
      <c r="M38" s="202">
        <v>1476.2</v>
      </c>
      <c r="N38" s="202"/>
      <c r="O38" s="147" t="s">
        <v>22</v>
      </c>
    </row>
    <row r="39" spans="1:15" ht="84">
      <c r="A39" s="133">
        <v>36</v>
      </c>
      <c r="B39" s="44" t="s">
        <v>48</v>
      </c>
      <c r="C39" s="44" t="s">
        <v>1202</v>
      </c>
      <c r="D39" s="44" t="s">
        <v>1120</v>
      </c>
      <c r="E39" s="10" t="s">
        <v>1754</v>
      </c>
      <c r="F39" s="44" t="s">
        <v>1454</v>
      </c>
      <c r="G39" s="44" t="s">
        <v>1536</v>
      </c>
      <c r="H39" s="53">
        <v>3.55</v>
      </c>
      <c r="I39" s="9" t="s">
        <v>19</v>
      </c>
      <c r="J39" s="147" t="s">
        <v>22</v>
      </c>
      <c r="K39" s="205" t="s">
        <v>359</v>
      </c>
      <c r="L39" s="53" t="s">
        <v>1724</v>
      </c>
      <c r="M39" s="202">
        <v>3.55</v>
      </c>
      <c r="N39" s="202"/>
      <c r="O39" s="147" t="s">
        <v>22</v>
      </c>
    </row>
    <row r="40" spans="1:15" ht="84">
      <c r="A40" s="133">
        <v>37</v>
      </c>
      <c r="B40" s="44" t="s">
        <v>1037</v>
      </c>
      <c r="C40" s="44" t="s">
        <v>1203</v>
      </c>
      <c r="D40" s="227" t="s">
        <v>1121</v>
      </c>
      <c r="E40" s="10" t="s">
        <v>1754</v>
      </c>
      <c r="F40" s="44" t="s">
        <v>1457</v>
      </c>
      <c r="G40" s="44" t="s">
        <v>1553</v>
      </c>
      <c r="H40" s="53">
        <v>491.31</v>
      </c>
      <c r="I40" s="9" t="s">
        <v>19</v>
      </c>
      <c r="J40" s="147" t="s">
        <v>22</v>
      </c>
      <c r="K40" s="205" t="s">
        <v>1748</v>
      </c>
      <c r="L40" s="53" t="s">
        <v>1725</v>
      </c>
      <c r="M40" s="202">
        <v>491.31</v>
      </c>
      <c r="N40" s="202"/>
      <c r="O40" s="147" t="s">
        <v>22</v>
      </c>
    </row>
    <row r="41" spans="1:15" ht="84">
      <c r="A41" s="133">
        <v>38</v>
      </c>
      <c r="B41" s="44" t="s">
        <v>762</v>
      </c>
      <c r="C41" s="44" t="s">
        <v>1204</v>
      </c>
      <c r="D41" s="227" t="s">
        <v>1121</v>
      </c>
      <c r="E41" s="10" t="s">
        <v>1754</v>
      </c>
      <c r="F41" s="44" t="s">
        <v>1445</v>
      </c>
      <c r="G41" s="44" t="s">
        <v>1542</v>
      </c>
      <c r="H41" s="53">
        <v>655.93</v>
      </c>
      <c r="I41" s="9" t="s">
        <v>19</v>
      </c>
      <c r="J41" s="147" t="s">
        <v>22</v>
      </c>
      <c r="K41" s="205" t="s">
        <v>849</v>
      </c>
      <c r="L41" s="53" t="s">
        <v>1726</v>
      </c>
      <c r="M41" s="202">
        <v>655.93</v>
      </c>
      <c r="N41" s="202"/>
      <c r="O41" s="147" t="s">
        <v>22</v>
      </c>
    </row>
    <row r="42" spans="1:15" ht="84">
      <c r="A42" s="133">
        <v>39</v>
      </c>
      <c r="B42" s="44" t="s">
        <v>1038</v>
      </c>
      <c r="C42" s="44" t="s">
        <v>1205</v>
      </c>
      <c r="D42" s="44" t="s">
        <v>1125</v>
      </c>
      <c r="E42" s="10" t="s">
        <v>1754</v>
      </c>
      <c r="F42" s="44" t="s">
        <v>1445</v>
      </c>
      <c r="G42" s="44" t="s">
        <v>1543</v>
      </c>
      <c r="H42" s="53">
        <v>93.11</v>
      </c>
      <c r="I42" s="9" t="s">
        <v>19</v>
      </c>
      <c r="J42" s="147" t="s">
        <v>22</v>
      </c>
      <c r="K42" s="205" t="s">
        <v>851</v>
      </c>
      <c r="L42" s="53" t="s">
        <v>1726</v>
      </c>
      <c r="M42" s="202">
        <v>93.11</v>
      </c>
      <c r="N42" s="202"/>
      <c r="O42" s="147" t="s">
        <v>22</v>
      </c>
    </row>
    <row r="43" spans="1:15" ht="84">
      <c r="A43" s="133">
        <v>40</v>
      </c>
      <c r="B43" s="44" t="s">
        <v>1039</v>
      </c>
      <c r="C43" s="44" t="s">
        <v>1206</v>
      </c>
      <c r="D43" s="44" t="s">
        <v>1134</v>
      </c>
      <c r="E43" s="10" t="s">
        <v>1754</v>
      </c>
      <c r="F43" s="44" t="s">
        <v>1453</v>
      </c>
      <c r="G43" s="44" t="s">
        <v>1554</v>
      </c>
      <c r="H43" s="53">
        <v>350</v>
      </c>
      <c r="I43" s="9" t="s">
        <v>19</v>
      </c>
      <c r="J43" s="147" t="s">
        <v>22</v>
      </c>
      <c r="K43" s="205" t="s">
        <v>850</v>
      </c>
      <c r="L43" s="53" t="s">
        <v>1726</v>
      </c>
      <c r="M43" s="202">
        <v>350</v>
      </c>
      <c r="N43" s="202"/>
      <c r="O43" s="147" t="s">
        <v>22</v>
      </c>
    </row>
    <row r="44" spans="1:15" ht="84">
      <c r="A44" s="133">
        <v>41</v>
      </c>
      <c r="B44" s="44" t="s">
        <v>1040</v>
      </c>
      <c r="C44" s="44" t="s">
        <v>1183</v>
      </c>
      <c r="D44" s="227" t="s">
        <v>1121</v>
      </c>
      <c r="E44" s="10" t="s">
        <v>1754</v>
      </c>
      <c r="F44" s="44" t="s">
        <v>1468</v>
      </c>
      <c r="G44" s="44" t="s">
        <v>1555</v>
      </c>
      <c r="H44" s="53">
        <v>103.68</v>
      </c>
      <c r="I44" s="9" t="s">
        <v>19</v>
      </c>
      <c r="J44" s="147" t="s">
        <v>22</v>
      </c>
      <c r="K44" s="205" t="s">
        <v>1562</v>
      </c>
      <c r="L44" s="53" t="s">
        <v>1726</v>
      </c>
      <c r="M44" s="202">
        <v>103.68</v>
      </c>
      <c r="N44" s="202"/>
      <c r="O44" s="147" t="s">
        <v>22</v>
      </c>
    </row>
    <row r="45" spans="1:15" ht="84">
      <c r="A45" s="133">
        <v>42</v>
      </c>
      <c r="B45" s="53" t="s">
        <v>817</v>
      </c>
      <c r="C45" s="44" t="s">
        <v>1207</v>
      </c>
      <c r="D45" s="227" t="s">
        <v>1135</v>
      </c>
      <c r="E45" s="10" t="s">
        <v>1754</v>
      </c>
      <c r="F45" s="44" t="s">
        <v>1453</v>
      </c>
      <c r="G45" s="44" t="s">
        <v>1556</v>
      </c>
      <c r="H45" s="53">
        <v>562.05</v>
      </c>
      <c r="I45" s="9" t="s">
        <v>19</v>
      </c>
      <c r="J45" s="147" t="s">
        <v>22</v>
      </c>
      <c r="K45" s="205" t="s">
        <v>892</v>
      </c>
      <c r="L45" s="53" t="s">
        <v>1727</v>
      </c>
      <c r="M45" s="202">
        <v>562.05</v>
      </c>
      <c r="N45" s="202"/>
      <c r="O45" s="147" t="s">
        <v>22</v>
      </c>
    </row>
    <row r="46" spans="1:15" ht="84">
      <c r="A46" s="133">
        <v>43</v>
      </c>
      <c r="B46" s="44" t="s">
        <v>48</v>
      </c>
      <c r="C46" s="44" t="s">
        <v>1208</v>
      </c>
      <c r="D46" s="44" t="s">
        <v>1120</v>
      </c>
      <c r="E46" s="10" t="s">
        <v>1754</v>
      </c>
      <c r="F46" s="44" t="s">
        <v>1469</v>
      </c>
      <c r="G46" s="44" t="s">
        <v>1536</v>
      </c>
      <c r="H46" s="53">
        <v>9.5</v>
      </c>
      <c r="I46" s="9" t="s">
        <v>19</v>
      </c>
      <c r="J46" s="147" t="s">
        <v>22</v>
      </c>
      <c r="K46" s="205" t="s">
        <v>359</v>
      </c>
      <c r="L46" s="53" t="s">
        <v>1728</v>
      </c>
      <c r="M46" s="202">
        <v>9.5</v>
      </c>
      <c r="N46" s="202"/>
      <c r="O46" s="147" t="s">
        <v>22</v>
      </c>
    </row>
    <row r="47" spans="1:15" ht="84">
      <c r="A47" s="133">
        <v>44</v>
      </c>
      <c r="B47" s="44" t="s">
        <v>1041</v>
      </c>
      <c r="C47" s="44" t="s">
        <v>1209</v>
      </c>
      <c r="D47" s="53" t="s">
        <v>1136</v>
      </c>
      <c r="E47" s="10" t="s">
        <v>1754</v>
      </c>
      <c r="F47" s="44" t="s">
        <v>1453</v>
      </c>
      <c r="G47" s="44" t="s">
        <v>1547</v>
      </c>
      <c r="H47" s="53">
        <v>121</v>
      </c>
      <c r="I47" s="9" t="s">
        <v>19</v>
      </c>
      <c r="J47" s="147" t="s">
        <v>22</v>
      </c>
      <c r="K47" s="205" t="s">
        <v>881</v>
      </c>
      <c r="L47" s="53" t="s">
        <v>1728</v>
      </c>
      <c r="M47" s="202">
        <v>121</v>
      </c>
      <c r="N47" s="202"/>
      <c r="O47" s="147" t="s">
        <v>22</v>
      </c>
    </row>
    <row r="48" spans="1:15" ht="84">
      <c r="A48" s="133">
        <v>45</v>
      </c>
      <c r="B48" s="44" t="s">
        <v>48</v>
      </c>
      <c r="C48" s="44" t="s">
        <v>1208</v>
      </c>
      <c r="D48" s="44" t="s">
        <v>1120</v>
      </c>
      <c r="E48" s="10" t="s">
        <v>1754</v>
      </c>
      <c r="F48" s="44" t="s">
        <v>1454</v>
      </c>
      <c r="G48" s="44" t="s">
        <v>1557</v>
      </c>
      <c r="H48" s="53">
        <v>9.5</v>
      </c>
      <c r="I48" s="9" t="s">
        <v>19</v>
      </c>
      <c r="J48" s="147" t="s">
        <v>22</v>
      </c>
      <c r="K48" s="205" t="s">
        <v>1557</v>
      </c>
      <c r="L48" s="53" t="s">
        <v>1728</v>
      </c>
      <c r="M48" s="202">
        <v>9.5</v>
      </c>
      <c r="N48" s="202"/>
      <c r="O48" s="147" t="s">
        <v>22</v>
      </c>
    </row>
    <row r="49" spans="1:15" ht="84">
      <c r="A49" s="133">
        <v>46</v>
      </c>
      <c r="B49" s="44" t="s">
        <v>748</v>
      </c>
      <c r="C49" s="44" t="s">
        <v>1210</v>
      </c>
      <c r="D49" s="53" t="s">
        <v>1137</v>
      </c>
      <c r="E49" s="10" t="s">
        <v>1754</v>
      </c>
      <c r="F49" s="44" t="s">
        <v>1453</v>
      </c>
      <c r="G49" s="44" t="s">
        <v>1558</v>
      </c>
      <c r="H49" s="53">
        <v>84.15</v>
      </c>
      <c r="I49" s="9" t="s">
        <v>19</v>
      </c>
      <c r="J49" s="147" t="s">
        <v>22</v>
      </c>
      <c r="K49" s="205" t="s">
        <v>21</v>
      </c>
      <c r="L49" s="53" t="s">
        <v>1729</v>
      </c>
      <c r="M49" s="202">
        <v>84.15</v>
      </c>
      <c r="N49" s="202"/>
      <c r="O49" s="147" t="s">
        <v>22</v>
      </c>
    </row>
    <row r="50" spans="1:15" ht="84">
      <c r="A50" s="133">
        <v>47</v>
      </c>
      <c r="B50" s="44" t="s">
        <v>1028</v>
      </c>
      <c r="C50" s="44" t="s">
        <v>1187</v>
      </c>
      <c r="D50" s="44" t="s">
        <v>1125</v>
      </c>
      <c r="E50" s="10" t="s">
        <v>1754</v>
      </c>
      <c r="F50" s="44" t="s">
        <v>1445</v>
      </c>
      <c r="G50" s="44" t="s">
        <v>1533</v>
      </c>
      <c r="H50" s="53">
        <v>102.85</v>
      </c>
      <c r="I50" s="9" t="s">
        <v>19</v>
      </c>
      <c r="J50" s="147" t="s">
        <v>22</v>
      </c>
      <c r="K50" s="205" t="s">
        <v>1593</v>
      </c>
      <c r="L50" s="53" t="s">
        <v>1730</v>
      </c>
      <c r="M50" s="202">
        <v>102.85</v>
      </c>
      <c r="N50" s="202"/>
      <c r="O50" s="147" t="s">
        <v>22</v>
      </c>
    </row>
    <row r="51" spans="1:15" ht="84">
      <c r="A51" s="133">
        <v>48</v>
      </c>
      <c r="B51" s="44" t="s">
        <v>747</v>
      </c>
      <c r="C51" s="44" t="s">
        <v>1211</v>
      </c>
      <c r="D51" s="227">
        <v>79340000</v>
      </c>
      <c r="E51" s="10" t="s">
        <v>1754</v>
      </c>
      <c r="F51" s="44" t="s">
        <v>1469</v>
      </c>
      <c r="G51" s="44" t="s">
        <v>1552</v>
      </c>
      <c r="H51" s="53">
        <v>1076.05</v>
      </c>
      <c r="I51" s="9" t="s">
        <v>19</v>
      </c>
      <c r="J51" s="147" t="s">
        <v>22</v>
      </c>
      <c r="K51" s="205" t="s">
        <v>1575</v>
      </c>
      <c r="L51" s="53" t="s">
        <v>1731</v>
      </c>
      <c r="M51" s="202">
        <v>1076.05</v>
      </c>
      <c r="N51" s="202"/>
      <c r="O51" s="147" t="s">
        <v>22</v>
      </c>
    </row>
    <row r="52" spans="1:15" ht="84">
      <c r="A52" s="133">
        <v>49</v>
      </c>
      <c r="B52" s="44" t="s">
        <v>788</v>
      </c>
      <c r="C52" s="44" t="s">
        <v>1212</v>
      </c>
      <c r="D52" s="227" t="s">
        <v>1138</v>
      </c>
      <c r="E52" s="10" t="s">
        <v>1754</v>
      </c>
      <c r="F52" s="44" t="s">
        <v>1469</v>
      </c>
      <c r="G52" s="44" t="s">
        <v>1559</v>
      </c>
      <c r="H52" s="53">
        <v>1936</v>
      </c>
      <c r="I52" s="9" t="s">
        <v>19</v>
      </c>
      <c r="J52" s="147" t="s">
        <v>22</v>
      </c>
      <c r="K52" s="205" t="s">
        <v>1749</v>
      </c>
      <c r="L52" s="53" t="s">
        <v>1732</v>
      </c>
      <c r="M52" s="202">
        <v>1936</v>
      </c>
      <c r="N52" s="202"/>
      <c r="O52" s="147" t="s">
        <v>22</v>
      </c>
    </row>
    <row r="53" spans="1:15" ht="84">
      <c r="A53" s="133">
        <v>50</v>
      </c>
      <c r="B53" s="44" t="s">
        <v>1042</v>
      </c>
      <c r="C53" s="44" t="s">
        <v>1042</v>
      </c>
      <c r="D53" s="227" t="s">
        <v>1139</v>
      </c>
      <c r="E53" s="10" t="s">
        <v>1754</v>
      </c>
      <c r="F53" s="44" t="s">
        <v>1470</v>
      </c>
      <c r="G53" s="44" t="s">
        <v>1560</v>
      </c>
      <c r="H53" s="53">
        <v>8</v>
      </c>
      <c r="I53" s="9" t="s">
        <v>19</v>
      </c>
      <c r="J53" s="147" t="s">
        <v>22</v>
      </c>
      <c r="K53" s="205" t="s">
        <v>1750</v>
      </c>
      <c r="L53" s="53" t="s">
        <v>1733</v>
      </c>
      <c r="M53" s="202">
        <v>8</v>
      </c>
      <c r="N53" s="202"/>
      <c r="O53" s="147" t="s">
        <v>22</v>
      </c>
    </row>
    <row r="54" spans="1:15" ht="84">
      <c r="A54" s="133">
        <v>51</v>
      </c>
      <c r="B54" s="203" t="s">
        <v>747</v>
      </c>
      <c r="C54" s="44" t="s">
        <v>1213</v>
      </c>
      <c r="D54" s="227">
        <v>79340000</v>
      </c>
      <c r="E54" s="10" t="s">
        <v>1754</v>
      </c>
      <c r="F54" s="44" t="s">
        <v>1469</v>
      </c>
      <c r="G54" s="44" t="s">
        <v>1552</v>
      </c>
      <c r="H54" s="53">
        <v>242</v>
      </c>
      <c r="I54" s="9" t="s">
        <v>19</v>
      </c>
      <c r="J54" s="147" t="s">
        <v>22</v>
      </c>
      <c r="K54" s="205" t="s">
        <v>1575</v>
      </c>
      <c r="L54" s="53" t="s">
        <v>1733</v>
      </c>
      <c r="M54" s="202">
        <v>242</v>
      </c>
      <c r="N54" s="202"/>
      <c r="O54" s="147" t="s">
        <v>22</v>
      </c>
    </row>
    <row r="55" spans="1:15" ht="84">
      <c r="A55" s="133">
        <v>52</v>
      </c>
      <c r="B55" s="44" t="s">
        <v>37</v>
      </c>
      <c r="C55" s="44" t="s">
        <v>1214</v>
      </c>
      <c r="D55" s="53" t="s">
        <v>537</v>
      </c>
      <c r="E55" s="10" t="s">
        <v>1754</v>
      </c>
      <c r="F55" s="44" t="s">
        <v>1471</v>
      </c>
      <c r="G55" s="53" t="s">
        <v>1561</v>
      </c>
      <c r="H55" s="53">
        <v>948</v>
      </c>
      <c r="I55" s="9" t="s">
        <v>19</v>
      </c>
      <c r="J55" s="147" t="s">
        <v>22</v>
      </c>
      <c r="K55" s="206" t="s">
        <v>1561</v>
      </c>
      <c r="L55" s="53" t="s">
        <v>1733</v>
      </c>
      <c r="M55" s="202">
        <v>948</v>
      </c>
      <c r="N55" s="202"/>
      <c r="O55" s="147" t="s">
        <v>22</v>
      </c>
    </row>
    <row r="56" spans="1:15" ht="84">
      <c r="A56" s="133">
        <v>53</v>
      </c>
      <c r="B56" s="44" t="s">
        <v>37</v>
      </c>
      <c r="C56" s="44" t="s">
        <v>1215</v>
      </c>
      <c r="D56" s="53" t="s">
        <v>537</v>
      </c>
      <c r="E56" s="10" t="s">
        <v>1754</v>
      </c>
      <c r="F56" s="44" t="s">
        <v>1472</v>
      </c>
      <c r="G56" s="53" t="s">
        <v>1561</v>
      </c>
      <c r="H56" s="53">
        <v>58.22</v>
      </c>
      <c r="I56" s="9" t="s">
        <v>19</v>
      </c>
      <c r="J56" s="147" t="s">
        <v>22</v>
      </c>
      <c r="K56" s="206" t="s">
        <v>1561</v>
      </c>
      <c r="L56" s="53" t="s">
        <v>1733</v>
      </c>
      <c r="M56" s="202">
        <v>58.22</v>
      </c>
      <c r="N56" s="202"/>
      <c r="O56" s="147" t="s">
        <v>22</v>
      </c>
    </row>
    <row r="57" spans="1:15" ht="84">
      <c r="A57" s="133">
        <v>54</v>
      </c>
      <c r="B57" s="44" t="s">
        <v>1043</v>
      </c>
      <c r="C57" s="44" t="s">
        <v>1216</v>
      </c>
      <c r="D57" s="227" t="s">
        <v>1121</v>
      </c>
      <c r="E57" s="10" t="s">
        <v>1754</v>
      </c>
      <c r="F57" s="44" t="s">
        <v>1473</v>
      </c>
      <c r="G57" s="44" t="s">
        <v>1553</v>
      </c>
      <c r="H57" s="53">
        <v>115.78</v>
      </c>
      <c r="I57" s="9" t="s">
        <v>19</v>
      </c>
      <c r="J57" s="147" t="s">
        <v>22</v>
      </c>
      <c r="K57" s="205" t="s">
        <v>1748</v>
      </c>
      <c r="L57" s="53" t="s">
        <v>1734</v>
      </c>
      <c r="M57" s="202">
        <v>115.78</v>
      </c>
      <c r="N57" s="202"/>
      <c r="O57" s="147" t="s">
        <v>22</v>
      </c>
    </row>
    <row r="58" spans="1:15" ht="84">
      <c r="A58" s="133">
        <v>55</v>
      </c>
      <c r="B58" s="44" t="s">
        <v>1040</v>
      </c>
      <c r="C58" s="44" t="s">
        <v>1183</v>
      </c>
      <c r="D58" s="227" t="s">
        <v>1121</v>
      </c>
      <c r="E58" s="10" t="s">
        <v>1754</v>
      </c>
      <c r="F58" s="44" t="s">
        <v>1468</v>
      </c>
      <c r="G58" s="44" t="s">
        <v>1562</v>
      </c>
      <c r="H58" s="53">
        <v>99.81</v>
      </c>
      <c r="I58" s="9" t="s">
        <v>19</v>
      </c>
      <c r="J58" s="147" t="s">
        <v>22</v>
      </c>
      <c r="K58" s="205" t="s">
        <v>1562</v>
      </c>
      <c r="L58" s="55">
        <v>39567</v>
      </c>
      <c r="M58" s="202">
        <v>99.81</v>
      </c>
      <c r="N58" s="202"/>
      <c r="O58" s="147" t="s">
        <v>22</v>
      </c>
    </row>
    <row r="59" spans="1:15" ht="84">
      <c r="A59" s="133">
        <v>56</v>
      </c>
      <c r="B59" s="44" t="s">
        <v>1039</v>
      </c>
      <c r="C59" s="44" t="s">
        <v>1206</v>
      </c>
      <c r="D59" s="44" t="s">
        <v>1134</v>
      </c>
      <c r="E59" s="10" t="s">
        <v>1754</v>
      </c>
      <c r="F59" s="44" t="s">
        <v>1453</v>
      </c>
      <c r="G59" s="44" t="s">
        <v>1554</v>
      </c>
      <c r="H59" s="53">
        <v>350</v>
      </c>
      <c r="I59" s="9" t="s">
        <v>19</v>
      </c>
      <c r="J59" s="147" t="s">
        <v>22</v>
      </c>
      <c r="K59" s="205" t="s">
        <v>850</v>
      </c>
      <c r="L59" s="55">
        <v>39567</v>
      </c>
      <c r="M59" s="202">
        <v>350</v>
      </c>
      <c r="N59" s="202"/>
      <c r="O59" s="147" t="s">
        <v>22</v>
      </c>
    </row>
    <row r="60" spans="1:15" ht="84">
      <c r="A60" s="133">
        <v>57</v>
      </c>
      <c r="B60" s="44" t="s">
        <v>762</v>
      </c>
      <c r="C60" s="44" t="s">
        <v>1217</v>
      </c>
      <c r="D60" s="227" t="s">
        <v>1121</v>
      </c>
      <c r="E60" s="10" t="s">
        <v>1754</v>
      </c>
      <c r="F60" s="44" t="s">
        <v>1445</v>
      </c>
      <c r="G60" s="44" t="s">
        <v>1542</v>
      </c>
      <c r="H60" s="53">
        <v>394.16</v>
      </c>
      <c r="I60" s="9" t="s">
        <v>19</v>
      </c>
      <c r="J60" s="147" t="s">
        <v>22</v>
      </c>
      <c r="K60" s="205" t="s">
        <v>849</v>
      </c>
      <c r="L60" s="55">
        <v>39567</v>
      </c>
      <c r="M60" s="202">
        <v>394.16</v>
      </c>
      <c r="N60" s="202"/>
      <c r="O60" s="147" t="s">
        <v>22</v>
      </c>
    </row>
    <row r="61" spans="1:15" ht="84">
      <c r="A61" s="133">
        <v>58</v>
      </c>
      <c r="B61" s="44" t="s">
        <v>784</v>
      </c>
      <c r="C61" s="44" t="s">
        <v>1205</v>
      </c>
      <c r="D61" s="44" t="s">
        <v>1125</v>
      </c>
      <c r="E61" s="10" t="s">
        <v>1754</v>
      </c>
      <c r="F61" s="44" t="s">
        <v>1468</v>
      </c>
      <c r="G61" s="44" t="s">
        <v>851</v>
      </c>
      <c r="H61" s="53">
        <v>124.68</v>
      </c>
      <c r="I61" s="9" t="s">
        <v>19</v>
      </c>
      <c r="J61" s="147" t="s">
        <v>22</v>
      </c>
      <c r="K61" s="205" t="s">
        <v>851</v>
      </c>
      <c r="L61" s="55">
        <v>39567</v>
      </c>
      <c r="M61" s="202">
        <v>124.68</v>
      </c>
      <c r="N61" s="202"/>
      <c r="O61" s="147" t="s">
        <v>22</v>
      </c>
    </row>
    <row r="62" spans="1:15" ht="84">
      <c r="A62" s="133">
        <v>59</v>
      </c>
      <c r="B62" s="44" t="s">
        <v>43</v>
      </c>
      <c r="C62" s="44" t="s">
        <v>1218</v>
      </c>
      <c r="D62" s="53" t="s">
        <v>1140</v>
      </c>
      <c r="E62" s="10" t="s">
        <v>1754</v>
      </c>
      <c r="F62" s="44" t="s">
        <v>1464</v>
      </c>
      <c r="G62" s="44" t="s">
        <v>1563</v>
      </c>
      <c r="H62" s="53">
        <v>726</v>
      </c>
      <c r="I62" s="9" t="s">
        <v>19</v>
      </c>
      <c r="J62" s="147" t="s">
        <v>22</v>
      </c>
      <c r="K62" s="205" t="s">
        <v>1563</v>
      </c>
      <c r="L62" s="55">
        <v>39568</v>
      </c>
      <c r="M62" s="202">
        <v>726</v>
      </c>
      <c r="N62" s="202"/>
      <c r="O62" s="147" t="s">
        <v>22</v>
      </c>
    </row>
    <row r="63" spans="1:15" ht="84">
      <c r="A63" s="133">
        <v>60</v>
      </c>
      <c r="B63" s="44" t="s">
        <v>43</v>
      </c>
      <c r="C63" s="44" t="s">
        <v>1219</v>
      </c>
      <c r="D63" s="53" t="s">
        <v>1140</v>
      </c>
      <c r="E63" s="10" t="s">
        <v>1754</v>
      </c>
      <c r="F63" s="44" t="s">
        <v>1464</v>
      </c>
      <c r="G63" s="44" t="s">
        <v>1563</v>
      </c>
      <c r="H63" s="53">
        <v>707.85</v>
      </c>
      <c r="I63" s="9" t="s">
        <v>19</v>
      </c>
      <c r="J63" s="147" t="s">
        <v>22</v>
      </c>
      <c r="K63" s="205" t="s">
        <v>1563</v>
      </c>
      <c r="L63" s="55">
        <v>39569</v>
      </c>
      <c r="M63" s="202">
        <v>707.85</v>
      </c>
      <c r="N63" s="202"/>
      <c r="O63" s="147" t="s">
        <v>22</v>
      </c>
    </row>
    <row r="64" spans="1:15" ht="84">
      <c r="A64" s="133">
        <v>61</v>
      </c>
      <c r="B64" s="44" t="s">
        <v>1044</v>
      </c>
      <c r="C64" s="44" t="s">
        <v>1220</v>
      </c>
      <c r="D64" s="44" t="s">
        <v>1141</v>
      </c>
      <c r="E64" s="10" t="s">
        <v>1754</v>
      </c>
      <c r="F64" s="44" t="s">
        <v>1464</v>
      </c>
      <c r="G64" s="44" t="s">
        <v>1563</v>
      </c>
      <c r="H64" s="53">
        <v>302.5</v>
      </c>
      <c r="I64" s="9" t="s">
        <v>19</v>
      </c>
      <c r="J64" s="147" t="s">
        <v>22</v>
      </c>
      <c r="K64" s="205" t="s">
        <v>1563</v>
      </c>
      <c r="L64" s="55">
        <v>39570</v>
      </c>
      <c r="M64" s="202">
        <v>302.5</v>
      </c>
      <c r="N64" s="202"/>
      <c r="O64" s="147" t="s">
        <v>22</v>
      </c>
    </row>
    <row r="65" spans="1:15" ht="84">
      <c r="A65" s="133">
        <v>62</v>
      </c>
      <c r="B65" s="44" t="s">
        <v>1044</v>
      </c>
      <c r="C65" s="44" t="s">
        <v>1221</v>
      </c>
      <c r="D65" s="44" t="s">
        <v>1141</v>
      </c>
      <c r="E65" s="10" t="s">
        <v>1754</v>
      </c>
      <c r="F65" s="44" t="s">
        <v>1464</v>
      </c>
      <c r="G65" s="44" t="s">
        <v>1563</v>
      </c>
      <c r="H65" s="53">
        <v>629.2</v>
      </c>
      <c r="I65" s="9" t="s">
        <v>19</v>
      </c>
      <c r="J65" s="147" t="s">
        <v>22</v>
      </c>
      <c r="K65" s="205" t="s">
        <v>1563</v>
      </c>
      <c r="L65" s="55">
        <v>39567</v>
      </c>
      <c r="M65" s="202">
        <v>629.2</v>
      </c>
      <c r="N65" s="202"/>
      <c r="O65" s="147" t="s">
        <v>22</v>
      </c>
    </row>
    <row r="66" spans="1:15" ht="84">
      <c r="A66" s="133">
        <v>63</v>
      </c>
      <c r="B66" s="44" t="s">
        <v>1022</v>
      </c>
      <c r="C66" s="44" t="s">
        <v>1035</v>
      </c>
      <c r="D66" s="53" t="s">
        <v>1126</v>
      </c>
      <c r="E66" s="10" t="s">
        <v>1754</v>
      </c>
      <c r="F66" s="44" t="s">
        <v>1453</v>
      </c>
      <c r="G66" s="44" t="s">
        <v>1540</v>
      </c>
      <c r="H66" s="53">
        <v>10.08</v>
      </c>
      <c r="I66" s="9" t="s">
        <v>19</v>
      </c>
      <c r="J66" s="147" t="s">
        <v>22</v>
      </c>
      <c r="K66" s="205" t="s">
        <v>1745</v>
      </c>
      <c r="L66" s="53" t="s">
        <v>1735</v>
      </c>
      <c r="M66" s="202">
        <v>10.08</v>
      </c>
      <c r="N66" s="202"/>
      <c r="O66" s="147" t="s">
        <v>22</v>
      </c>
    </row>
    <row r="67" spans="1:15" ht="84">
      <c r="A67" s="133">
        <v>64</v>
      </c>
      <c r="B67" s="44" t="s">
        <v>1042</v>
      </c>
      <c r="C67" s="44" t="s">
        <v>1042</v>
      </c>
      <c r="D67" s="227" t="s">
        <v>1139</v>
      </c>
      <c r="E67" s="10" t="s">
        <v>1754</v>
      </c>
      <c r="F67" s="44" t="s">
        <v>1474</v>
      </c>
      <c r="G67" s="44" t="s">
        <v>1564</v>
      </c>
      <c r="H67" s="53">
        <v>16</v>
      </c>
      <c r="I67" s="9" t="s">
        <v>19</v>
      </c>
      <c r="J67" s="147" t="s">
        <v>22</v>
      </c>
      <c r="K67" s="205" t="s">
        <v>1751</v>
      </c>
      <c r="L67" s="53" t="s">
        <v>1735</v>
      </c>
      <c r="M67" s="202">
        <v>16</v>
      </c>
      <c r="N67" s="202"/>
      <c r="O67" s="147" t="s">
        <v>22</v>
      </c>
    </row>
    <row r="68" spans="1:15" ht="84">
      <c r="A68" s="133">
        <v>65</v>
      </c>
      <c r="B68" s="44" t="s">
        <v>48</v>
      </c>
      <c r="C68" s="44" t="s">
        <v>1182</v>
      </c>
      <c r="D68" s="44" t="s">
        <v>1120</v>
      </c>
      <c r="E68" s="10" t="s">
        <v>1754</v>
      </c>
      <c r="F68" s="44" t="s">
        <v>1475</v>
      </c>
      <c r="G68" s="44" t="s">
        <v>1536</v>
      </c>
      <c r="H68" s="53">
        <v>3.55</v>
      </c>
      <c r="I68" s="9" t="s">
        <v>19</v>
      </c>
      <c r="J68" s="147" t="s">
        <v>22</v>
      </c>
      <c r="K68" s="205" t="s">
        <v>359</v>
      </c>
      <c r="L68" s="53" t="s">
        <v>1736</v>
      </c>
      <c r="M68" s="202">
        <v>3.55</v>
      </c>
      <c r="N68" s="202"/>
      <c r="O68" s="147" t="s">
        <v>22</v>
      </c>
    </row>
    <row r="69" spans="1:15" ht="84">
      <c r="A69" s="133">
        <v>66</v>
      </c>
      <c r="B69" s="44" t="s">
        <v>57</v>
      </c>
      <c r="C69" s="44" t="s">
        <v>1222</v>
      </c>
      <c r="D69" s="53" t="s">
        <v>582</v>
      </c>
      <c r="E69" s="10" t="s">
        <v>1754</v>
      </c>
      <c r="F69" s="44" t="s">
        <v>1475</v>
      </c>
      <c r="G69" s="44" t="s">
        <v>886</v>
      </c>
      <c r="H69" s="53">
        <v>49.28</v>
      </c>
      <c r="I69" s="9" t="s">
        <v>19</v>
      </c>
      <c r="J69" s="147" t="s">
        <v>22</v>
      </c>
      <c r="K69" s="205" t="s">
        <v>886</v>
      </c>
      <c r="L69" s="55">
        <v>39573</v>
      </c>
      <c r="M69" s="202">
        <v>49.28</v>
      </c>
      <c r="N69" s="202"/>
      <c r="O69" s="147" t="s">
        <v>22</v>
      </c>
    </row>
    <row r="70" spans="1:15" ht="84">
      <c r="A70" s="133">
        <v>67</v>
      </c>
      <c r="B70" s="44" t="s">
        <v>43</v>
      </c>
      <c r="C70" s="44" t="s">
        <v>1223</v>
      </c>
      <c r="D70" s="53" t="s">
        <v>1140</v>
      </c>
      <c r="E70" s="10" t="s">
        <v>1754</v>
      </c>
      <c r="F70" s="44" t="s">
        <v>1464</v>
      </c>
      <c r="G70" s="44" t="s">
        <v>1563</v>
      </c>
      <c r="H70" s="53">
        <v>998.26</v>
      </c>
      <c r="I70" s="9" t="s">
        <v>19</v>
      </c>
      <c r="J70" s="147" t="s">
        <v>22</v>
      </c>
      <c r="K70" s="205" t="s">
        <v>1563</v>
      </c>
      <c r="L70" s="55">
        <v>39575</v>
      </c>
      <c r="M70" s="202">
        <v>998.26</v>
      </c>
      <c r="N70" s="202"/>
      <c r="O70" s="147" t="s">
        <v>22</v>
      </c>
    </row>
    <row r="71" spans="1:15" ht="84">
      <c r="A71" s="133">
        <v>68</v>
      </c>
      <c r="B71" s="44" t="s">
        <v>1028</v>
      </c>
      <c r="C71" s="44" t="s">
        <v>1187</v>
      </c>
      <c r="D71" s="44" t="s">
        <v>1125</v>
      </c>
      <c r="E71" s="10" t="s">
        <v>1754</v>
      </c>
      <c r="F71" s="44" t="s">
        <v>1445</v>
      </c>
      <c r="G71" s="44" t="s">
        <v>627</v>
      </c>
      <c r="H71" s="53">
        <v>102.85</v>
      </c>
      <c r="I71" s="9" t="s">
        <v>19</v>
      </c>
      <c r="J71" s="147" t="s">
        <v>22</v>
      </c>
      <c r="K71" s="205" t="s">
        <v>627</v>
      </c>
      <c r="L71" s="55">
        <v>39576</v>
      </c>
      <c r="M71" s="202">
        <v>102.85</v>
      </c>
      <c r="N71" s="202"/>
      <c r="O71" s="147" t="s">
        <v>22</v>
      </c>
    </row>
    <row r="72" spans="1:15" ht="84">
      <c r="A72" s="133">
        <v>69</v>
      </c>
      <c r="B72" s="44" t="s">
        <v>43</v>
      </c>
      <c r="C72" s="44" t="s">
        <v>1224</v>
      </c>
      <c r="D72" s="53" t="s">
        <v>1140</v>
      </c>
      <c r="E72" s="10" t="s">
        <v>1754</v>
      </c>
      <c r="F72" s="44" t="s">
        <v>1464</v>
      </c>
      <c r="G72" s="44" t="s">
        <v>1563</v>
      </c>
      <c r="H72" s="53">
        <v>744.15</v>
      </c>
      <c r="I72" s="9" t="s">
        <v>19</v>
      </c>
      <c r="J72" s="147" t="s">
        <v>22</v>
      </c>
      <c r="K72" s="205" t="s">
        <v>1563</v>
      </c>
      <c r="L72" s="55">
        <v>39576</v>
      </c>
      <c r="M72" s="202">
        <v>744.15</v>
      </c>
      <c r="N72" s="202"/>
      <c r="O72" s="147" t="s">
        <v>22</v>
      </c>
    </row>
    <row r="73" spans="1:15" ht="84">
      <c r="A73" s="133">
        <v>70</v>
      </c>
      <c r="B73" s="44" t="s">
        <v>43</v>
      </c>
      <c r="C73" s="44" t="s">
        <v>1225</v>
      </c>
      <c r="D73" s="53" t="s">
        <v>1140</v>
      </c>
      <c r="E73" s="10" t="s">
        <v>1754</v>
      </c>
      <c r="F73" s="44" t="s">
        <v>1464</v>
      </c>
      <c r="G73" s="44" t="s">
        <v>1563</v>
      </c>
      <c r="H73" s="53">
        <v>272.25</v>
      </c>
      <c r="I73" s="9" t="s">
        <v>19</v>
      </c>
      <c r="J73" s="147" t="s">
        <v>22</v>
      </c>
      <c r="K73" s="205" t="s">
        <v>1563</v>
      </c>
      <c r="L73" s="55">
        <v>39577</v>
      </c>
      <c r="M73" s="202">
        <v>272.25</v>
      </c>
      <c r="N73" s="202"/>
      <c r="O73" s="147" t="s">
        <v>22</v>
      </c>
    </row>
    <row r="74" spans="1:15" ht="84">
      <c r="A74" s="133">
        <v>71</v>
      </c>
      <c r="B74" s="44" t="s">
        <v>43</v>
      </c>
      <c r="C74" s="44" t="s">
        <v>1226</v>
      </c>
      <c r="D74" s="53" t="s">
        <v>1140</v>
      </c>
      <c r="E74" s="10" t="s">
        <v>1754</v>
      </c>
      <c r="F74" s="44" t="s">
        <v>1464</v>
      </c>
      <c r="G74" s="44" t="s">
        <v>1563</v>
      </c>
      <c r="H74" s="53">
        <v>235.95</v>
      </c>
      <c r="I74" s="9" t="s">
        <v>19</v>
      </c>
      <c r="J74" s="147" t="s">
        <v>22</v>
      </c>
      <c r="K74" s="205" t="s">
        <v>1563</v>
      </c>
      <c r="L74" s="55">
        <v>39577</v>
      </c>
      <c r="M74" s="202">
        <v>235.95</v>
      </c>
      <c r="N74" s="202"/>
      <c r="O74" s="147" t="s">
        <v>22</v>
      </c>
    </row>
    <row r="75" spans="1:15" ht="84">
      <c r="A75" s="133">
        <v>72</v>
      </c>
      <c r="B75" s="44" t="s">
        <v>1026</v>
      </c>
      <c r="C75" s="44" t="s">
        <v>1026</v>
      </c>
      <c r="D75" s="227" t="s">
        <v>1127</v>
      </c>
      <c r="E75" s="10" t="s">
        <v>1754</v>
      </c>
      <c r="F75" s="44" t="s">
        <v>1476</v>
      </c>
      <c r="G75" s="44" t="s">
        <v>1565</v>
      </c>
      <c r="H75" s="53">
        <v>210</v>
      </c>
      <c r="I75" s="9" t="s">
        <v>19</v>
      </c>
      <c r="J75" s="147" t="s">
        <v>22</v>
      </c>
      <c r="K75" s="205" t="s">
        <v>1565</v>
      </c>
      <c r="L75" s="55">
        <v>39576</v>
      </c>
      <c r="M75" s="202">
        <v>210</v>
      </c>
      <c r="N75" s="202"/>
      <c r="O75" s="147" t="s">
        <v>22</v>
      </c>
    </row>
    <row r="76" spans="1:15" ht="84">
      <c r="A76" s="133">
        <v>73</v>
      </c>
      <c r="B76" s="44" t="s">
        <v>1044</v>
      </c>
      <c r="C76" s="44" t="s">
        <v>1221</v>
      </c>
      <c r="D76" s="53" t="s">
        <v>1141</v>
      </c>
      <c r="E76" s="10" t="s">
        <v>1754</v>
      </c>
      <c r="F76" s="44" t="s">
        <v>1464</v>
      </c>
      <c r="G76" s="44" t="s">
        <v>1563</v>
      </c>
      <c r="H76" s="53">
        <v>629.2</v>
      </c>
      <c r="I76" s="9" t="s">
        <v>19</v>
      </c>
      <c r="J76" s="147" t="s">
        <v>22</v>
      </c>
      <c r="K76" s="205" t="s">
        <v>1563</v>
      </c>
      <c r="L76" s="55">
        <v>39567</v>
      </c>
      <c r="M76" s="202">
        <v>629.2</v>
      </c>
      <c r="N76" s="202"/>
      <c r="O76" s="147" t="s">
        <v>22</v>
      </c>
    </row>
    <row r="77" spans="1:15" ht="84">
      <c r="A77" s="133">
        <v>74</v>
      </c>
      <c r="B77" s="44" t="s">
        <v>43</v>
      </c>
      <c r="C77" s="44" t="s">
        <v>1227</v>
      </c>
      <c r="D77" s="53" t="s">
        <v>1140</v>
      </c>
      <c r="E77" s="10" t="s">
        <v>1754</v>
      </c>
      <c r="F77" s="44" t="s">
        <v>1464</v>
      </c>
      <c r="G77" s="44" t="s">
        <v>1563</v>
      </c>
      <c r="H77" s="53">
        <v>998.25</v>
      </c>
      <c r="I77" s="9" t="s">
        <v>19</v>
      </c>
      <c r="J77" s="147" t="s">
        <v>22</v>
      </c>
      <c r="K77" s="205" t="s">
        <v>1563</v>
      </c>
      <c r="L77" s="55">
        <v>39574</v>
      </c>
      <c r="M77" s="202">
        <v>998.25</v>
      </c>
      <c r="N77" s="202"/>
      <c r="O77" s="147" t="s">
        <v>22</v>
      </c>
    </row>
    <row r="78" spans="1:15" ht="84">
      <c r="A78" s="133">
        <v>75</v>
      </c>
      <c r="B78" s="44" t="s">
        <v>43</v>
      </c>
      <c r="C78" s="44" t="s">
        <v>1226</v>
      </c>
      <c r="D78" s="53" t="s">
        <v>1140</v>
      </c>
      <c r="E78" s="10" t="s">
        <v>1754</v>
      </c>
      <c r="F78" s="44" t="s">
        <v>1464</v>
      </c>
      <c r="G78" s="44" t="s">
        <v>1563</v>
      </c>
      <c r="H78" s="53">
        <v>235.95</v>
      </c>
      <c r="I78" s="9" t="s">
        <v>19</v>
      </c>
      <c r="J78" s="147" t="s">
        <v>22</v>
      </c>
      <c r="K78" s="205" t="s">
        <v>1563</v>
      </c>
      <c r="L78" s="55">
        <v>39577</v>
      </c>
      <c r="M78" s="202">
        <v>235.95</v>
      </c>
      <c r="N78" s="202"/>
      <c r="O78" s="147" t="s">
        <v>22</v>
      </c>
    </row>
    <row r="79" spans="1:15" ht="84">
      <c r="A79" s="133">
        <v>76</v>
      </c>
      <c r="B79" s="44" t="s">
        <v>43</v>
      </c>
      <c r="C79" s="44" t="s">
        <v>1227</v>
      </c>
      <c r="D79" s="53" t="s">
        <v>1140</v>
      </c>
      <c r="E79" s="10" t="s">
        <v>1754</v>
      </c>
      <c r="F79" s="44" t="s">
        <v>1464</v>
      </c>
      <c r="G79" s="44" t="s">
        <v>1563</v>
      </c>
      <c r="H79" s="53">
        <v>998.25</v>
      </c>
      <c r="I79" s="9" t="s">
        <v>19</v>
      </c>
      <c r="J79" s="147" t="s">
        <v>22</v>
      </c>
      <c r="K79" s="205" t="s">
        <v>1563</v>
      </c>
      <c r="L79" s="55">
        <v>39578</v>
      </c>
      <c r="M79" s="202">
        <v>998.25</v>
      </c>
      <c r="N79" s="202"/>
      <c r="O79" s="147" t="s">
        <v>22</v>
      </c>
    </row>
    <row r="80" spans="1:15" ht="84">
      <c r="A80" s="133">
        <v>77</v>
      </c>
      <c r="B80" s="44" t="s">
        <v>43</v>
      </c>
      <c r="C80" s="44" t="s">
        <v>1223</v>
      </c>
      <c r="D80" s="53" t="s">
        <v>1140</v>
      </c>
      <c r="E80" s="10" t="s">
        <v>1754</v>
      </c>
      <c r="F80" s="44" t="s">
        <v>1464</v>
      </c>
      <c r="G80" s="44" t="s">
        <v>1563</v>
      </c>
      <c r="H80" s="53">
        <v>998.25</v>
      </c>
      <c r="I80" s="9" t="s">
        <v>19</v>
      </c>
      <c r="J80" s="147" t="s">
        <v>22</v>
      </c>
      <c r="K80" s="205" t="s">
        <v>1563</v>
      </c>
      <c r="L80" s="55">
        <v>39578</v>
      </c>
      <c r="M80" s="202">
        <v>998.25</v>
      </c>
      <c r="N80" s="202"/>
      <c r="O80" s="147" t="s">
        <v>22</v>
      </c>
    </row>
    <row r="81" spans="1:15" ht="84">
      <c r="A81" s="133">
        <v>78</v>
      </c>
      <c r="B81" s="44" t="s">
        <v>43</v>
      </c>
      <c r="C81" s="44" t="s">
        <v>1224</v>
      </c>
      <c r="D81" s="53" t="s">
        <v>1140</v>
      </c>
      <c r="E81" s="10" t="s">
        <v>1754</v>
      </c>
      <c r="F81" s="44" t="s">
        <v>1464</v>
      </c>
      <c r="G81" s="44" t="s">
        <v>1563</v>
      </c>
      <c r="H81" s="53">
        <v>744.15</v>
      </c>
      <c r="I81" s="9" t="s">
        <v>19</v>
      </c>
      <c r="J81" s="147" t="s">
        <v>22</v>
      </c>
      <c r="K81" s="205" t="s">
        <v>1563</v>
      </c>
      <c r="L81" s="55">
        <v>39582</v>
      </c>
      <c r="M81" s="202">
        <v>744.15</v>
      </c>
      <c r="N81" s="202"/>
      <c r="O81" s="147" t="s">
        <v>22</v>
      </c>
    </row>
    <row r="82" spans="1:15" ht="84">
      <c r="A82" s="133">
        <v>79</v>
      </c>
      <c r="B82" s="53" t="s">
        <v>50</v>
      </c>
      <c r="C82" s="53" t="s">
        <v>1228</v>
      </c>
      <c r="D82" s="53" t="s">
        <v>1131</v>
      </c>
      <c r="E82" s="10" t="s">
        <v>1754</v>
      </c>
      <c r="F82" s="44" t="s">
        <v>1464</v>
      </c>
      <c r="G82" s="53" t="s">
        <v>1566</v>
      </c>
      <c r="H82" s="53">
        <v>300</v>
      </c>
      <c r="I82" s="9" t="s">
        <v>19</v>
      </c>
      <c r="J82" s="147" t="s">
        <v>22</v>
      </c>
      <c r="K82" s="206" t="s">
        <v>1566</v>
      </c>
      <c r="L82" s="55">
        <v>39577</v>
      </c>
      <c r="M82" s="202">
        <v>300</v>
      </c>
      <c r="N82" s="202"/>
      <c r="O82" s="147" t="s">
        <v>22</v>
      </c>
    </row>
    <row r="83" spans="1:15" ht="84">
      <c r="A83" s="133">
        <v>80</v>
      </c>
      <c r="B83" s="44" t="s">
        <v>1045</v>
      </c>
      <c r="C83" s="44" t="s">
        <v>1229</v>
      </c>
      <c r="D83" s="44" t="s">
        <v>22</v>
      </c>
      <c r="E83" s="10" t="s">
        <v>1754</v>
      </c>
      <c r="F83" s="44" t="s">
        <v>1477</v>
      </c>
      <c r="G83" s="44" t="s">
        <v>1567</v>
      </c>
      <c r="H83" s="53">
        <v>40</v>
      </c>
      <c r="I83" s="9" t="s">
        <v>19</v>
      </c>
      <c r="J83" s="147" t="s">
        <v>22</v>
      </c>
      <c r="K83" s="205" t="s">
        <v>1567</v>
      </c>
      <c r="L83" s="55">
        <v>39577</v>
      </c>
      <c r="M83" s="202">
        <v>40</v>
      </c>
      <c r="N83" s="202"/>
      <c r="O83" s="147" t="s">
        <v>22</v>
      </c>
    </row>
    <row r="84" spans="1:15" ht="84">
      <c r="A84" s="133">
        <v>81</v>
      </c>
      <c r="B84" s="44" t="s">
        <v>1046</v>
      </c>
      <c r="C84" s="44" t="s">
        <v>1230</v>
      </c>
      <c r="D84" s="44" t="s">
        <v>1142</v>
      </c>
      <c r="E84" s="10" t="s">
        <v>1754</v>
      </c>
      <c r="F84" s="44" t="s">
        <v>1476</v>
      </c>
      <c r="G84" s="44" t="s">
        <v>327</v>
      </c>
      <c r="H84" s="53">
        <v>1356</v>
      </c>
      <c r="I84" s="9" t="s">
        <v>19</v>
      </c>
      <c r="J84" s="147" t="s">
        <v>22</v>
      </c>
      <c r="K84" s="205" t="s">
        <v>327</v>
      </c>
      <c r="L84" s="55">
        <v>39577</v>
      </c>
      <c r="M84" s="202">
        <v>1356</v>
      </c>
      <c r="N84" s="202"/>
      <c r="O84" s="147" t="s">
        <v>22</v>
      </c>
    </row>
    <row r="85" spans="1:15" ht="84">
      <c r="A85" s="133">
        <v>82</v>
      </c>
      <c r="B85" s="44" t="s">
        <v>43</v>
      </c>
      <c r="C85" s="44" t="s">
        <v>43</v>
      </c>
      <c r="D85" s="53" t="s">
        <v>1140</v>
      </c>
      <c r="E85" s="10" t="s">
        <v>1754</v>
      </c>
      <c r="F85" s="44" t="s">
        <v>1464</v>
      </c>
      <c r="G85" s="44" t="s">
        <v>1563</v>
      </c>
      <c r="H85" s="53">
        <v>235.95</v>
      </c>
      <c r="I85" s="9" t="s">
        <v>19</v>
      </c>
      <c r="J85" s="147" t="s">
        <v>22</v>
      </c>
      <c r="K85" s="205" t="s">
        <v>1563</v>
      </c>
      <c r="L85" s="55">
        <v>39577</v>
      </c>
      <c r="M85" s="202">
        <v>235.95</v>
      </c>
      <c r="N85" s="202"/>
      <c r="O85" s="147" t="s">
        <v>22</v>
      </c>
    </row>
    <row r="86" spans="1:15" ht="84">
      <c r="A86" s="133">
        <v>83</v>
      </c>
      <c r="B86" s="44" t="s">
        <v>43</v>
      </c>
      <c r="C86" s="44" t="s">
        <v>43</v>
      </c>
      <c r="D86" s="53" t="s">
        <v>1140</v>
      </c>
      <c r="E86" s="10" t="s">
        <v>1754</v>
      </c>
      <c r="F86" s="44" t="s">
        <v>1464</v>
      </c>
      <c r="G86" s="44" t="s">
        <v>1563</v>
      </c>
      <c r="H86" s="207">
        <v>235.95</v>
      </c>
      <c r="I86" s="9" t="s">
        <v>19</v>
      </c>
      <c r="J86" s="147" t="s">
        <v>22</v>
      </c>
      <c r="K86" s="205" t="s">
        <v>1563</v>
      </c>
      <c r="L86" s="55">
        <v>39577</v>
      </c>
      <c r="M86" s="208">
        <v>235.95</v>
      </c>
      <c r="N86" s="208"/>
      <c r="O86" s="147" t="s">
        <v>22</v>
      </c>
    </row>
    <row r="87" spans="1:15" ht="84">
      <c r="A87" s="133">
        <v>84</v>
      </c>
      <c r="B87" s="44" t="s">
        <v>43</v>
      </c>
      <c r="C87" s="44" t="s">
        <v>43</v>
      </c>
      <c r="D87" s="53" t="s">
        <v>1140</v>
      </c>
      <c r="E87" s="10" t="s">
        <v>1754</v>
      </c>
      <c r="F87" s="44" t="s">
        <v>1464</v>
      </c>
      <c r="G87" s="44" t="s">
        <v>1563</v>
      </c>
      <c r="H87" s="53">
        <v>998.25</v>
      </c>
      <c r="I87" s="9" t="s">
        <v>19</v>
      </c>
      <c r="J87" s="147" t="s">
        <v>22</v>
      </c>
      <c r="K87" s="205" t="s">
        <v>1563</v>
      </c>
      <c r="L87" s="55">
        <v>39578</v>
      </c>
      <c r="M87" s="202">
        <v>998.25</v>
      </c>
      <c r="N87" s="202"/>
      <c r="O87" s="147" t="s">
        <v>22</v>
      </c>
    </row>
    <row r="88" spans="1:15" ht="84">
      <c r="A88" s="133">
        <v>85</v>
      </c>
      <c r="B88" s="44" t="s">
        <v>1047</v>
      </c>
      <c r="C88" s="44" t="s">
        <v>1231</v>
      </c>
      <c r="D88" s="44"/>
      <c r="E88" s="10" t="s">
        <v>1754</v>
      </c>
      <c r="F88" s="44" t="s">
        <v>1478</v>
      </c>
      <c r="G88" s="44" t="s">
        <v>262</v>
      </c>
      <c r="H88" s="53">
        <v>80</v>
      </c>
      <c r="I88" s="9" t="s">
        <v>19</v>
      </c>
      <c r="J88" s="147" t="s">
        <v>22</v>
      </c>
      <c r="K88" s="205" t="s">
        <v>262</v>
      </c>
      <c r="L88" s="55">
        <v>39578</v>
      </c>
      <c r="M88" s="202">
        <v>80</v>
      </c>
      <c r="N88" s="202"/>
      <c r="O88" s="147" t="s">
        <v>22</v>
      </c>
    </row>
    <row r="89" spans="1:15" ht="84">
      <c r="A89" s="133">
        <v>86</v>
      </c>
      <c r="B89" s="44" t="s">
        <v>57</v>
      </c>
      <c r="C89" s="44" t="s">
        <v>1222</v>
      </c>
      <c r="D89" s="53" t="s">
        <v>582</v>
      </c>
      <c r="E89" s="10" t="s">
        <v>1754</v>
      </c>
      <c r="F89" s="44" t="s">
        <v>1464</v>
      </c>
      <c r="G89" s="44" t="s">
        <v>1568</v>
      </c>
      <c r="H89" s="53">
        <v>117.07</v>
      </c>
      <c r="I89" s="9" t="s">
        <v>19</v>
      </c>
      <c r="J89" s="147" t="s">
        <v>22</v>
      </c>
      <c r="K89" s="205" t="s">
        <v>1568</v>
      </c>
      <c r="L89" s="55">
        <v>39578</v>
      </c>
      <c r="M89" s="202">
        <v>117.07</v>
      </c>
      <c r="N89" s="202"/>
      <c r="O89" s="147" t="s">
        <v>22</v>
      </c>
    </row>
    <row r="90" spans="1:15" ht="84">
      <c r="A90" s="133">
        <v>87</v>
      </c>
      <c r="B90" s="44" t="s">
        <v>57</v>
      </c>
      <c r="C90" s="44" t="s">
        <v>1232</v>
      </c>
      <c r="D90" s="53" t="s">
        <v>582</v>
      </c>
      <c r="E90" s="10" t="s">
        <v>1754</v>
      </c>
      <c r="F90" s="44" t="s">
        <v>1464</v>
      </c>
      <c r="G90" s="44" t="s">
        <v>1569</v>
      </c>
      <c r="H90" s="53">
        <v>110.03</v>
      </c>
      <c r="I90" s="9" t="s">
        <v>19</v>
      </c>
      <c r="J90" s="147" t="s">
        <v>22</v>
      </c>
      <c r="K90" s="205" t="s">
        <v>1569</v>
      </c>
      <c r="L90" s="55">
        <v>39578</v>
      </c>
      <c r="M90" s="202">
        <v>110.03</v>
      </c>
      <c r="N90" s="202"/>
      <c r="O90" s="147" t="s">
        <v>22</v>
      </c>
    </row>
    <row r="91" spans="1:15" ht="84">
      <c r="A91" s="133">
        <v>88</v>
      </c>
      <c r="B91" s="44" t="s">
        <v>57</v>
      </c>
      <c r="C91" s="44" t="s">
        <v>1222</v>
      </c>
      <c r="D91" s="53" t="s">
        <v>582</v>
      </c>
      <c r="E91" s="10" t="s">
        <v>1754</v>
      </c>
      <c r="F91" s="44" t="s">
        <v>1464</v>
      </c>
      <c r="G91" s="44" t="s">
        <v>1570</v>
      </c>
      <c r="H91" s="53">
        <v>99.28</v>
      </c>
      <c r="I91" s="9" t="s">
        <v>19</v>
      </c>
      <c r="J91" s="147" t="s">
        <v>22</v>
      </c>
      <c r="K91" s="205" t="s">
        <v>1570</v>
      </c>
      <c r="L91" s="55">
        <v>39578</v>
      </c>
      <c r="M91" s="202">
        <v>99.28</v>
      </c>
      <c r="N91" s="202"/>
      <c r="O91" s="147" t="s">
        <v>22</v>
      </c>
    </row>
    <row r="92" spans="1:15" ht="84">
      <c r="A92" s="133">
        <v>89</v>
      </c>
      <c r="B92" s="44" t="s">
        <v>57</v>
      </c>
      <c r="C92" s="44" t="s">
        <v>1222</v>
      </c>
      <c r="D92" s="53" t="s">
        <v>582</v>
      </c>
      <c r="E92" s="10" t="s">
        <v>1754</v>
      </c>
      <c r="F92" s="44" t="s">
        <v>1464</v>
      </c>
      <c r="G92" s="44" t="s">
        <v>1568</v>
      </c>
      <c r="H92" s="53">
        <v>98.63</v>
      </c>
      <c r="I92" s="9" t="s">
        <v>19</v>
      </c>
      <c r="J92" s="147" t="s">
        <v>22</v>
      </c>
      <c r="K92" s="205" t="s">
        <v>1568</v>
      </c>
      <c r="L92" s="55">
        <v>39592</v>
      </c>
      <c r="M92" s="202">
        <v>98.63</v>
      </c>
      <c r="N92" s="202"/>
      <c r="O92" s="147" t="s">
        <v>22</v>
      </c>
    </row>
    <row r="93" spans="1:15" ht="84">
      <c r="A93" s="133">
        <v>90</v>
      </c>
      <c r="B93" s="44" t="s">
        <v>752</v>
      </c>
      <c r="C93" s="44" t="s">
        <v>1233</v>
      </c>
      <c r="D93" s="62" t="s">
        <v>1132</v>
      </c>
      <c r="E93" s="10" t="s">
        <v>1754</v>
      </c>
      <c r="F93" s="44" t="s">
        <v>1464</v>
      </c>
      <c r="G93" s="44" t="s">
        <v>30</v>
      </c>
      <c r="H93" s="53">
        <v>21.96</v>
      </c>
      <c r="I93" s="9" t="s">
        <v>19</v>
      </c>
      <c r="J93" s="147" t="s">
        <v>22</v>
      </c>
      <c r="K93" s="205" t="s">
        <v>30</v>
      </c>
      <c r="L93" s="55">
        <v>39581</v>
      </c>
      <c r="M93" s="202">
        <v>21.96</v>
      </c>
      <c r="N93" s="202"/>
      <c r="O93" s="147" t="s">
        <v>22</v>
      </c>
    </row>
    <row r="94" spans="1:15" ht="84">
      <c r="A94" s="133">
        <v>91</v>
      </c>
      <c r="B94" s="44" t="s">
        <v>1048</v>
      </c>
      <c r="C94" s="44" t="s">
        <v>1234</v>
      </c>
      <c r="D94" s="44" t="s">
        <v>545</v>
      </c>
      <c r="E94" s="10" t="s">
        <v>1754</v>
      </c>
      <c r="F94" s="44" t="s">
        <v>1464</v>
      </c>
      <c r="G94" s="44" t="s">
        <v>910</v>
      </c>
      <c r="H94" s="53">
        <v>1599.62</v>
      </c>
      <c r="I94" s="9" t="s">
        <v>19</v>
      </c>
      <c r="J94" s="147" t="s">
        <v>22</v>
      </c>
      <c r="K94" s="205" t="s">
        <v>910</v>
      </c>
      <c r="L94" s="55">
        <v>39581</v>
      </c>
      <c r="M94" s="202">
        <v>1599.62</v>
      </c>
      <c r="N94" s="202"/>
      <c r="O94" s="147" t="s">
        <v>22</v>
      </c>
    </row>
    <row r="95" spans="1:15" ht="84">
      <c r="A95" s="133">
        <v>92</v>
      </c>
      <c r="B95" s="44" t="s">
        <v>43</v>
      </c>
      <c r="C95" s="44"/>
      <c r="D95" s="44"/>
      <c r="E95" s="10" t="s">
        <v>1754</v>
      </c>
      <c r="F95" s="44" t="s">
        <v>1464</v>
      </c>
      <c r="G95" s="44" t="s">
        <v>1563</v>
      </c>
      <c r="H95" s="53">
        <v>998.25</v>
      </c>
      <c r="I95" s="9" t="s">
        <v>19</v>
      </c>
      <c r="J95" s="147" t="s">
        <v>22</v>
      </c>
      <c r="K95" s="205" t="s">
        <v>1563</v>
      </c>
      <c r="L95" s="55">
        <v>39581</v>
      </c>
      <c r="M95" s="202">
        <v>998.25</v>
      </c>
      <c r="N95" s="202"/>
      <c r="O95" s="147" t="s">
        <v>22</v>
      </c>
    </row>
    <row r="96" spans="1:15" ht="84">
      <c r="A96" s="133">
        <v>93</v>
      </c>
      <c r="B96" s="44" t="s">
        <v>43</v>
      </c>
      <c r="C96" s="44"/>
      <c r="D96" s="44"/>
      <c r="E96" s="10" t="s">
        <v>1754</v>
      </c>
      <c r="F96" s="44" t="s">
        <v>1464</v>
      </c>
      <c r="G96" s="44" t="s">
        <v>1563</v>
      </c>
      <c r="H96" s="53">
        <v>744.15</v>
      </c>
      <c r="I96" s="9" t="s">
        <v>19</v>
      </c>
      <c r="J96" s="147" t="s">
        <v>22</v>
      </c>
      <c r="K96" s="205" t="s">
        <v>1563</v>
      </c>
      <c r="L96" s="55">
        <v>39582</v>
      </c>
      <c r="M96" s="202">
        <v>744.15</v>
      </c>
      <c r="N96" s="202"/>
      <c r="O96" s="147" t="s">
        <v>22</v>
      </c>
    </row>
    <row r="97" spans="1:15" ht="84">
      <c r="A97" s="133">
        <v>94</v>
      </c>
      <c r="B97" s="44" t="s">
        <v>1049</v>
      </c>
      <c r="C97" s="147" t="s">
        <v>1235</v>
      </c>
      <c r="D97" s="44"/>
      <c r="E97" s="10" t="s">
        <v>1754</v>
      </c>
      <c r="F97" s="44" t="s">
        <v>1479</v>
      </c>
      <c r="G97" s="147" t="s">
        <v>1571</v>
      </c>
      <c r="H97" s="209">
        <v>372.67</v>
      </c>
      <c r="I97" s="9" t="s">
        <v>19</v>
      </c>
      <c r="J97" s="147" t="s">
        <v>22</v>
      </c>
      <c r="K97" s="210" t="s">
        <v>1571</v>
      </c>
      <c r="L97" s="55">
        <v>39582</v>
      </c>
      <c r="M97" s="211">
        <v>372.67</v>
      </c>
      <c r="N97" s="211"/>
      <c r="O97" s="147" t="s">
        <v>22</v>
      </c>
    </row>
    <row r="98" spans="1:15" ht="84">
      <c r="A98" s="133">
        <v>95</v>
      </c>
      <c r="B98" s="44" t="s">
        <v>1050</v>
      </c>
      <c r="C98" s="147" t="s">
        <v>1236</v>
      </c>
      <c r="D98" s="44"/>
      <c r="E98" s="10" t="s">
        <v>1754</v>
      </c>
      <c r="F98" s="44" t="s">
        <v>1479</v>
      </c>
      <c r="G98" s="147" t="s">
        <v>1572</v>
      </c>
      <c r="H98" s="209">
        <v>657.89</v>
      </c>
      <c r="I98" s="9" t="s">
        <v>19</v>
      </c>
      <c r="J98" s="147" t="s">
        <v>22</v>
      </c>
      <c r="K98" s="210" t="s">
        <v>1572</v>
      </c>
      <c r="L98" s="55">
        <v>39582</v>
      </c>
      <c r="M98" s="211">
        <v>657.89</v>
      </c>
      <c r="N98" s="211"/>
      <c r="O98" s="147" t="s">
        <v>22</v>
      </c>
    </row>
    <row r="99" spans="1:15" ht="84">
      <c r="A99" s="133">
        <v>96</v>
      </c>
      <c r="B99" s="44" t="s">
        <v>1050</v>
      </c>
      <c r="C99" s="147" t="s">
        <v>1237</v>
      </c>
      <c r="D99" s="44"/>
      <c r="E99" s="10" t="s">
        <v>1754</v>
      </c>
      <c r="F99" s="44" t="s">
        <v>1479</v>
      </c>
      <c r="G99" s="147" t="s">
        <v>1573</v>
      </c>
      <c r="H99" s="209">
        <v>372.67</v>
      </c>
      <c r="I99" s="9" t="s">
        <v>19</v>
      </c>
      <c r="J99" s="147" t="s">
        <v>22</v>
      </c>
      <c r="K99" s="210" t="s">
        <v>1573</v>
      </c>
      <c r="L99" s="55">
        <v>39582</v>
      </c>
      <c r="M99" s="211">
        <v>372.67</v>
      </c>
      <c r="N99" s="211"/>
      <c r="O99" s="147" t="s">
        <v>22</v>
      </c>
    </row>
    <row r="100" spans="1:15" ht="36">
      <c r="A100" s="133">
        <v>97</v>
      </c>
      <c r="B100" s="44" t="s">
        <v>1050</v>
      </c>
      <c r="C100" s="147" t="s">
        <v>1237</v>
      </c>
      <c r="D100" s="44"/>
      <c r="E100" s="10" t="s">
        <v>1754</v>
      </c>
      <c r="F100" s="44"/>
      <c r="G100" s="147" t="s">
        <v>1574</v>
      </c>
      <c r="H100" s="209">
        <v>1118.01</v>
      </c>
      <c r="I100" s="9" t="s">
        <v>19</v>
      </c>
      <c r="J100" s="147" t="s">
        <v>22</v>
      </c>
      <c r="K100" s="210" t="s">
        <v>1574</v>
      </c>
      <c r="L100" s="55">
        <v>39582</v>
      </c>
      <c r="M100" s="211">
        <v>1118.01</v>
      </c>
      <c r="N100" s="211"/>
      <c r="O100" s="147" t="s">
        <v>22</v>
      </c>
    </row>
    <row r="101" spans="1:15" ht="84">
      <c r="A101" s="133">
        <v>98</v>
      </c>
      <c r="B101" s="44" t="s">
        <v>1051</v>
      </c>
      <c r="C101" s="44" t="s">
        <v>1238</v>
      </c>
      <c r="D101" s="227">
        <v>79340000</v>
      </c>
      <c r="E101" s="10" t="s">
        <v>1754</v>
      </c>
      <c r="F101" s="44" t="s">
        <v>1464</v>
      </c>
      <c r="G101" s="44" t="s">
        <v>1575</v>
      </c>
      <c r="H101" s="53">
        <v>677.6</v>
      </c>
      <c r="I101" s="9" t="s">
        <v>19</v>
      </c>
      <c r="J101" s="147" t="s">
        <v>22</v>
      </c>
      <c r="K101" s="205" t="s">
        <v>1575</v>
      </c>
      <c r="L101" s="55">
        <v>39582</v>
      </c>
      <c r="M101" s="202">
        <v>677.6</v>
      </c>
      <c r="N101" s="202"/>
      <c r="O101" s="147" t="s">
        <v>22</v>
      </c>
    </row>
    <row r="102" spans="1:15" ht="84">
      <c r="A102" s="133">
        <v>99</v>
      </c>
      <c r="B102" s="44" t="s">
        <v>1052</v>
      </c>
      <c r="C102" s="44" t="s">
        <v>1239</v>
      </c>
      <c r="D102" s="44"/>
      <c r="E102" s="10" t="s">
        <v>1754</v>
      </c>
      <c r="F102" s="44" t="s">
        <v>1464</v>
      </c>
      <c r="G102" s="44" t="s">
        <v>383</v>
      </c>
      <c r="H102" s="53">
        <v>299.93</v>
      </c>
      <c r="I102" s="9" t="s">
        <v>19</v>
      </c>
      <c r="J102" s="147" t="s">
        <v>22</v>
      </c>
      <c r="K102" s="205" t="s">
        <v>383</v>
      </c>
      <c r="L102" s="55">
        <v>39583</v>
      </c>
      <c r="M102" s="202">
        <v>299.93</v>
      </c>
      <c r="N102" s="202"/>
      <c r="O102" s="147" t="s">
        <v>22</v>
      </c>
    </row>
    <row r="103" spans="1:15" ht="84">
      <c r="A103" s="133">
        <v>100</v>
      </c>
      <c r="B103" s="44" t="s">
        <v>750</v>
      </c>
      <c r="C103" s="44" t="s">
        <v>1240</v>
      </c>
      <c r="D103" s="44" t="s">
        <v>1143</v>
      </c>
      <c r="E103" s="10" t="s">
        <v>1754</v>
      </c>
      <c r="F103" s="44" t="s">
        <v>1451</v>
      </c>
      <c r="G103" s="44" t="s">
        <v>861</v>
      </c>
      <c r="H103" s="53">
        <v>3999.99</v>
      </c>
      <c r="I103" s="9" t="s">
        <v>19</v>
      </c>
      <c r="J103" s="147" t="s">
        <v>22</v>
      </c>
      <c r="K103" s="205" t="s">
        <v>861</v>
      </c>
      <c r="L103" s="55">
        <v>39584</v>
      </c>
      <c r="M103" s="202">
        <v>3999.99</v>
      </c>
      <c r="N103" s="202"/>
      <c r="O103" s="147" t="s">
        <v>22</v>
      </c>
    </row>
    <row r="104" spans="1:15" ht="84">
      <c r="A104" s="133">
        <v>101</v>
      </c>
      <c r="B104" s="44" t="s">
        <v>748</v>
      </c>
      <c r="C104" s="44" t="s">
        <v>1241</v>
      </c>
      <c r="D104" s="53" t="s">
        <v>1137</v>
      </c>
      <c r="E104" s="10" t="s">
        <v>1754</v>
      </c>
      <c r="F104" s="44" t="s">
        <v>1464</v>
      </c>
      <c r="G104" s="44" t="s">
        <v>21</v>
      </c>
      <c r="H104" s="207">
        <v>89</v>
      </c>
      <c r="I104" s="9" t="s">
        <v>19</v>
      </c>
      <c r="J104" s="147" t="s">
        <v>22</v>
      </c>
      <c r="K104" s="205" t="s">
        <v>21</v>
      </c>
      <c r="L104" s="55">
        <v>39584</v>
      </c>
      <c r="M104" s="208">
        <v>89</v>
      </c>
      <c r="N104" s="208"/>
      <c r="O104" s="147" t="s">
        <v>22</v>
      </c>
    </row>
    <row r="105" spans="1:15" ht="84">
      <c r="A105" s="133">
        <v>102</v>
      </c>
      <c r="B105" s="44" t="s">
        <v>42</v>
      </c>
      <c r="C105" s="44" t="s">
        <v>1242</v>
      </c>
      <c r="D105" s="53" t="s">
        <v>1144</v>
      </c>
      <c r="E105" s="10" t="s">
        <v>1754</v>
      </c>
      <c r="F105" s="44" t="s">
        <v>1464</v>
      </c>
      <c r="G105" s="44" t="s">
        <v>352</v>
      </c>
      <c r="H105" s="207">
        <v>75</v>
      </c>
      <c r="I105" s="9" t="s">
        <v>19</v>
      </c>
      <c r="J105" s="147" t="s">
        <v>22</v>
      </c>
      <c r="K105" s="205" t="s">
        <v>352</v>
      </c>
      <c r="L105" s="55">
        <v>39584</v>
      </c>
      <c r="M105" s="208">
        <v>75</v>
      </c>
      <c r="N105" s="208"/>
      <c r="O105" s="147" t="s">
        <v>22</v>
      </c>
    </row>
    <row r="106" spans="1:15" ht="84">
      <c r="A106" s="133">
        <v>103</v>
      </c>
      <c r="B106" s="44" t="s">
        <v>752</v>
      </c>
      <c r="C106" s="44" t="s">
        <v>1243</v>
      </c>
      <c r="D106" s="62" t="s">
        <v>1132</v>
      </c>
      <c r="E106" s="10" t="s">
        <v>1754</v>
      </c>
      <c r="F106" s="44" t="s">
        <v>1451</v>
      </c>
      <c r="G106" s="44" t="s">
        <v>30</v>
      </c>
      <c r="H106" s="207">
        <v>38.12</v>
      </c>
      <c r="I106" s="9" t="s">
        <v>19</v>
      </c>
      <c r="J106" s="147" t="s">
        <v>22</v>
      </c>
      <c r="K106" s="205" t="s">
        <v>30</v>
      </c>
      <c r="L106" s="55">
        <v>39585</v>
      </c>
      <c r="M106" s="208">
        <v>38.12</v>
      </c>
      <c r="N106" s="208"/>
      <c r="O106" s="147" t="s">
        <v>22</v>
      </c>
    </row>
    <row r="107" spans="1:15" ht="84">
      <c r="A107" s="133">
        <v>104</v>
      </c>
      <c r="B107" s="44" t="s">
        <v>1053</v>
      </c>
      <c r="C107" s="44" t="s">
        <v>1244</v>
      </c>
      <c r="D107" s="44"/>
      <c r="E107" s="10" t="s">
        <v>1754</v>
      </c>
      <c r="F107" s="44" t="s">
        <v>1451</v>
      </c>
      <c r="G107" s="44" t="s">
        <v>320</v>
      </c>
      <c r="H107" s="53">
        <v>29.98</v>
      </c>
      <c r="I107" s="9" t="s">
        <v>19</v>
      </c>
      <c r="J107" s="147" t="s">
        <v>22</v>
      </c>
      <c r="K107" s="205" t="s">
        <v>320</v>
      </c>
      <c r="L107" s="55">
        <v>39585</v>
      </c>
      <c r="M107" s="202">
        <v>29.98</v>
      </c>
      <c r="N107" s="202"/>
      <c r="O107" s="147" t="s">
        <v>22</v>
      </c>
    </row>
    <row r="108" spans="1:15" ht="84">
      <c r="A108" s="133">
        <v>105</v>
      </c>
      <c r="B108" s="44" t="s">
        <v>1054</v>
      </c>
      <c r="C108" s="44" t="s">
        <v>1245</v>
      </c>
      <c r="D108" s="44"/>
      <c r="E108" s="10" t="s">
        <v>1754</v>
      </c>
      <c r="F108" s="44" t="s">
        <v>1451</v>
      </c>
      <c r="G108" s="44" t="s">
        <v>871</v>
      </c>
      <c r="H108" s="207">
        <v>800</v>
      </c>
      <c r="I108" s="9" t="s">
        <v>19</v>
      </c>
      <c r="J108" s="147" t="s">
        <v>22</v>
      </c>
      <c r="K108" s="205" t="s">
        <v>871</v>
      </c>
      <c r="L108" s="55">
        <v>39585</v>
      </c>
      <c r="M108" s="208">
        <v>800</v>
      </c>
      <c r="N108" s="208"/>
      <c r="O108" s="147" t="s">
        <v>22</v>
      </c>
    </row>
    <row r="109" spans="1:15" ht="84">
      <c r="A109" s="133">
        <v>106</v>
      </c>
      <c r="B109" s="44" t="s">
        <v>1055</v>
      </c>
      <c r="C109" s="44"/>
      <c r="D109" s="44"/>
      <c r="E109" s="10" t="s">
        <v>1754</v>
      </c>
      <c r="F109" s="44" t="s">
        <v>1464</v>
      </c>
      <c r="G109" s="44" t="s">
        <v>1563</v>
      </c>
      <c r="H109" s="207">
        <v>191.18</v>
      </c>
      <c r="I109" s="9" t="s">
        <v>19</v>
      </c>
      <c r="J109" s="147" t="s">
        <v>22</v>
      </c>
      <c r="K109" s="205" t="s">
        <v>1563</v>
      </c>
      <c r="L109" s="55">
        <v>39585</v>
      </c>
      <c r="M109" s="208">
        <v>191.18</v>
      </c>
      <c r="N109" s="208"/>
      <c r="O109" s="147" t="s">
        <v>22</v>
      </c>
    </row>
    <row r="110" spans="1:15" ht="84">
      <c r="A110" s="133">
        <v>107</v>
      </c>
      <c r="B110" s="44" t="s">
        <v>1022</v>
      </c>
      <c r="C110" s="44" t="s">
        <v>1035</v>
      </c>
      <c r="D110" s="53" t="s">
        <v>1126</v>
      </c>
      <c r="E110" s="10" t="s">
        <v>1754</v>
      </c>
      <c r="F110" s="44" t="s">
        <v>1451</v>
      </c>
      <c r="G110" s="44" t="s">
        <v>1576</v>
      </c>
      <c r="H110" s="207">
        <v>123.66</v>
      </c>
      <c r="I110" s="9" t="s">
        <v>19</v>
      </c>
      <c r="J110" s="147" t="s">
        <v>22</v>
      </c>
      <c r="K110" s="205" t="s">
        <v>1576</v>
      </c>
      <c r="L110" s="55">
        <v>39587</v>
      </c>
      <c r="M110" s="208">
        <v>123.66</v>
      </c>
      <c r="N110" s="208"/>
      <c r="O110" s="147" t="s">
        <v>22</v>
      </c>
    </row>
    <row r="111" spans="1:15" ht="84">
      <c r="A111" s="133">
        <v>108</v>
      </c>
      <c r="B111" s="44" t="s">
        <v>1021</v>
      </c>
      <c r="C111" s="44" t="s">
        <v>1246</v>
      </c>
      <c r="D111" s="53" t="s">
        <v>1123</v>
      </c>
      <c r="E111" s="10" t="s">
        <v>1754</v>
      </c>
      <c r="F111" s="44" t="s">
        <v>1451</v>
      </c>
      <c r="G111" s="44" t="s">
        <v>1577</v>
      </c>
      <c r="H111" s="53">
        <v>249.54</v>
      </c>
      <c r="I111" s="9" t="s">
        <v>19</v>
      </c>
      <c r="J111" s="147" t="s">
        <v>22</v>
      </c>
      <c r="K111" s="205" t="s">
        <v>1577</v>
      </c>
      <c r="L111" s="55">
        <v>39587</v>
      </c>
      <c r="M111" s="202">
        <v>249.54</v>
      </c>
      <c r="N111" s="202"/>
      <c r="O111" s="147" t="s">
        <v>22</v>
      </c>
    </row>
    <row r="112" spans="1:15" ht="84">
      <c r="A112" s="133">
        <v>109</v>
      </c>
      <c r="B112" s="44" t="s">
        <v>1056</v>
      </c>
      <c r="C112" s="44" t="s">
        <v>1056</v>
      </c>
      <c r="D112" s="44"/>
      <c r="E112" s="10" t="s">
        <v>1754</v>
      </c>
      <c r="F112" s="44" t="s">
        <v>1451</v>
      </c>
      <c r="G112" s="44" t="s">
        <v>1578</v>
      </c>
      <c r="H112" s="53">
        <v>75</v>
      </c>
      <c r="I112" s="9" t="s">
        <v>19</v>
      </c>
      <c r="J112" s="147" t="s">
        <v>22</v>
      </c>
      <c r="K112" s="205" t="s">
        <v>1578</v>
      </c>
      <c r="L112" s="55">
        <v>39587</v>
      </c>
      <c r="M112" s="202">
        <v>75</v>
      </c>
      <c r="N112" s="202"/>
      <c r="O112" s="147" t="s">
        <v>22</v>
      </c>
    </row>
    <row r="113" spans="1:15" ht="84">
      <c r="A113" s="133">
        <v>110</v>
      </c>
      <c r="B113" s="44" t="s">
        <v>1057</v>
      </c>
      <c r="C113" s="44" t="s">
        <v>1057</v>
      </c>
      <c r="D113" s="44"/>
      <c r="E113" s="10" t="s">
        <v>1754</v>
      </c>
      <c r="F113" s="44" t="s">
        <v>1451</v>
      </c>
      <c r="G113" s="44" t="s">
        <v>1578</v>
      </c>
      <c r="H113" s="53">
        <v>21</v>
      </c>
      <c r="I113" s="9" t="s">
        <v>19</v>
      </c>
      <c r="J113" s="147" t="s">
        <v>22</v>
      </c>
      <c r="K113" s="205" t="s">
        <v>1578</v>
      </c>
      <c r="L113" s="55">
        <v>39587</v>
      </c>
      <c r="M113" s="202">
        <v>21</v>
      </c>
      <c r="N113" s="202"/>
      <c r="O113" s="147" t="s">
        <v>22</v>
      </c>
    </row>
    <row r="114" spans="1:15" ht="84">
      <c r="A114" s="133">
        <v>111</v>
      </c>
      <c r="B114" s="44" t="s">
        <v>1058</v>
      </c>
      <c r="C114" s="44"/>
      <c r="D114" s="44"/>
      <c r="E114" s="10" t="s">
        <v>1754</v>
      </c>
      <c r="F114" s="44" t="s">
        <v>1451</v>
      </c>
      <c r="G114" s="44" t="s">
        <v>67</v>
      </c>
      <c r="H114" s="207">
        <v>5500.41</v>
      </c>
      <c r="I114" s="9" t="s">
        <v>19</v>
      </c>
      <c r="J114" s="147" t="s">
        <v>22</v>
      </c>
      <c r="K114" s="205" t="s">
        <v>67</v>
      </c>
      <c r="L114" s="55">
        <v>39588</v>
      </c>
      <c r="M114" s="208">
        <v>5500.41</v>
      </c>
      <c r="N114" s="208"/>
      <c r="O114" s="147" t="s">
        <v>22</v>
      </c>
    </row>
    <row r="115" spans="1:15" ht="84">
      <c r="A115" s="133">
        <v>112</v>
      </c>
      <c r="B115" s="44" t="s">
        <v>48</v>
      </c>
      <c r="C115" s="44" t="s">
        <v>1182</v>
      </c>
      <c r="D115" s="44" t="s">
        <v>1120</v>
      </c>
      <c r="E115" s="10" t="s">
        <v>1754</v>
      </c>
      <c r="F115" s="44" t="s">
        <v>1446</v>
      </c>
      <c r="G115" s="44" t="s">
        <v>359</v>
      </c>
      <c r="H115" s="53">
        <v>3.65</v>
      </c>
      <c r="I115" s="9" t="s">
        <v>19</v>
      </c>
      <c r="J115" s="147" t="s">
        <v>22</v>
      </c>
      <c r="K115" s="205" t="s">
        <v>359</v>
      </c>
      <c r="L115" s="55">
        <v>39589</v>
      </c>
      <c r="M115" s="202">
        <v>3.65</v>
      </c>
      <c r="N115" s="202"/>
      <c r="O115" s="147" t="s">
        <v>22</v>
      </c>
    </row>
    <row r="116" spans="1:15" ht="84">
      <c r="A116" s="133">
        <v>113</v>
      </c>
      <c r="B116" s="44" t="s">
        <v>1059</v>
      </c>
      <c r="C116" s="44" t="s">
        <v>1247</v>
      </c>
      <c r="D116" s="62" t="s">
        <v>1145</v>
      </c>
      <c r="E116" s="10" t="s">
        <v>1754</v>
      </c>
      <c r="F116" s="44" t="s">
        <v>1446</v>
      </c>
      <c r="G116" s="44" t="s">
        <v>950</v>
      </c>
      <c r="H116" s="207">
        <v>1089</v>
      </c>
      <c r="I116" s="9" t="s">
        <v>19</v>
      </c>
      <c r="J116" s="147" t="s">
        <v>22</v>
      </c>
      <c r="K116" s="205" t="s">
        <v>950</v>
      </c>
      <c r="L116" s="55">
        <v>39592</v>
      </c>
      <c r="M116" s="208">
        <v>1089</v>
      </c>
      <c r="N116" s="208"/>
      <c r="O116" s="147" t="s">
        <v>22</v>
      </c>
    </row>
    <row r="117" spans="1:15" ht="84">
      <c r="A117" s="133">
        <v>114</v>
      </c>
      <c r="B117" s="44" t="s">
        <v>752</v>
      </c>
      <c r="C117" s="44" t="s">
        <v>1248</v>
      </c>
      <c r="D117" s="62" t="s">
        <v>1132</v>
      </c>
      <c r="E117" s="10" t="s">
        <v>1754</v>
      </c>
      <c r="F117" s="44" t="s">
        <v>1451</v>
      </c>
      <c r="G117" s="44" t="s">
        <v>30</v>
      </c>
      <c r="H117" s="207">
        <v>4.84</v>
      </c>
      <c r="I117" s="9" t="s">
        <v>19</v>
      </c>
      <c r="J117" s="147" t="s">
        <v>22</v>
      </c>
      <c r="K117" s="205" t="s">
        <v>30</v>
      </c>
      <c r="L117" s="55">
        <v>39593</v>
      </c>
      <c r="M117" s="208">
        <v>4.84</v>
      </c>
      <c r="N117" s="208"/>
      <c r="O117" s="147" t="s">
        <v>22</v>
      </c>
    </row>
    <row r="118" spans="1:15" ht="84">
      <c r="A118" s="133">
        <v>115</v>
      </c>
      <c r="B118" s="44" t="s">
        <v>48</v>
      </c>
      <c r="C118" s="44" t="s">
        <v>1249</v>
      </c>
      <c r="D118" s="44" t="s">
        <v>1120</v>
      </c>
      <c r="E118" s="10" t="s">
        <v>1754</v>
      </c>
      <c r="F118" s="44" t="s">
        <v>1446</v>
      </c>
      <c r="G118" s="44" t="s">
        <v>359</v>
      </c>
      <c r="H118" s="53">
        <v>3.65</v>
      </c>
      <c r="I118" s="9" t="s">
        <v>19</v>
      </c>
      <c r="J118" s="147" t="s">
        <v>22</v>
      </c>
      <c r="K118" s="205" t="s">
        <v>359</v>
      </c>
      <c r="L118" s="55">
        <v>39592</v>
      </c>
      <c r="M118" s="202">
        <v>3.65</v>
      </c>
      <c r="N118" s="202"/>
      <c r="O118" s="147" t="s">
        <v>22</v>
      </c>
    </row>
    <row r="119" spans="1:15" ht="84">
      <c r="A119" s="133">
        <v>116</v>
      </c>
      <c r="B119" s="44" t="s">
        <v>57</v>
      </c>
      <c r="C119" s="44"/>
      <c r="D119" s="53" t="s">
        <v>582</v>
      </c>
      <c r="E119" s="10" t="s">
        <v>1754</v>
      </c>
      <c r="F119" s="44" t="s">
        <v>1451</v>
      </c>
      <c r="G119" s="44" t="s">
        <v>877</v>
      </c>
      <c r="H119" s="53">
        <v>98.52</v>
      </c>
      <c r="I119" s="9" t="s">
        <v>19</v>
      </c>
      <c r="J119" s="147" t="s">
        <v>22</v>
      </c>
      <c r="K119" s="205" t="s">
        <v>877</v>
      </c>
      <c r="L119" s="55">
        <v>39592</v>
      </c>
      <c r="M119" s="202">
        <v>98.52</v>
      </c>
      <c r="N119" s="202"/>
      <c r="O119" s="147" t="s">
        <v>22</v>
      </c>
    </row>
    <row r="120" spans="1:15" ht="84">
      <c r="A120" s="133">
        <v>117</v>
      </c>
      <c r="B120" s="44" t="s">
        <v>57</v>
      </c>
      <c r="C120" s="44" t="s">
        <v>1222</v>
      </c>
      <c r="D120" s="53" t="s">
        <v>582</v>
      </c>
      <c r="E120" s="10" t="s">
        <v>1754</v>
      </c>
      <c r="F120" s="44" t="s">
        <v>1451</v>
      </c>
      <c r="G120" s="44" t="s">
        <v>1568</v>
      </c>
      <c r="H120" s="53">
        <v>98.63</v>
      </c>
      <c r="I120" s="9" t="s">
        <v>19</v>
      </c>
      <c r="J120" s="147" t="s">
        <v>22</v>
      </c>
      <c r="K120" s="205" t="s">
        <v>1568</v>
      </c>
      <c r="L120" s="55">
        <v>39592</v>
      </c>
      <c r="M120" s="202">
        <v>98.63</v>
      </c>
      <c r="N120" s="202"/>
      <c r="O120" s="147" t="s">
        <v>22</v>
      </c>
    </row>
    <row r="121" spans="1:15" ht="84">
      <c r="A121" s="133">
        <v>118</v>
      </c>
      <c r="B121" s="44" t="s">
        <v>57</v>
      </c>
      <c r="C121" s="44" t="s">
        <v>1250</v>
      </c>
      <c r="D121" s="53" t="s">
        <v>582</v>
      </c>
      <c r="E121" s="10" t="s">
        <v>1754</v>
      </c>
      <c r="F121" s="44" t="s">
        <v>1451</v>
      </c>
      <c r="G121" s="44" t="s">
        <v>877</v>
      </c>
      <c r="H121" s="53">
        <v>99.76</v>
      </c>
      <c r="I121" s="9" t="s">
        <v>19</v>
      </c>
      <c r="J121" s="147" t="s">
        <v>22</v>
      </c>
      <c r="K121" s="205" t="s">
        <v>877</v>
      </c>
      <c r="L121" s="55">
        <v>39593</v>
      </c>
      <c r="M121" s="202">
        <v>99.76</v>
      </c>
      <c r="N121" s="202"/>
      <c r="O121" s="147" t="s">
        <v>22</v>
      </c>
    </row>
    <row r="122" spans="1:15" ht="84">
      <c r="A122" s="133">
        <v>119</v>
      </c>
      <c r="B122" s="44" t="s">
        <v>750</v>
      </c>
      <c r="C122" s="44" t="s">
        <v>1251</v>
      </c>
      <c r="D122" s="44" t="s">
        <v>1143</v>
      </c>
      <c r="E122" s="10" t="s">
        <v>1754</v>
      </c>
      <c r="F122" s="44" t="s">
        <v>1451</v>
      </c>
      <c r="G122" s="44" t="s">
        <v>861</v>
      </c>
      <c r="H122" s="53">
        <v>4000</v>
      </c>
      <c r="I122" s="9" t="s">
        <v>19</v>
      </c>
      <c r="J122" s="147" t="s">
        <v>22</v>
      </c>
      <c r="K122" s="205" t="s">
        <v>861</v>
      </c>
      <c r="L122" s="55">
        <v>39595</v>
      </c>
      <c r="M122" s="202">
        <v>4000</v>
      </c>
      <c r="N122" s="202"/>
      <c r="O122" s="147" t="s">
        <v>22</v>
      </c>
    </row>
    <row r="123" spans="1:15" ht="84">
      <c r="A123" s="133">
        <v>120</v>
      </c>
      <c r="B123" s="44" t="s">
        <v>752</v>
      </c>
      <c r="C123" s="44" t="s">
        <v>1252</v>
      </c>
      <c r="D123" s="62" t="s">
        <v>1132</v>
      </c>
      <c r="E123" s="10" t="s">
        <v>1754</v>
      </c>
      <c r="F123" s="44" t="s">
        <v>1451</v>
      </c>
      <c r="G123" s="44" t="s">
        <v>1579</v>
      </c>
      <c r="H123" s="207">
        <v>417.45</v>
      </c>
      <c r="I123" s="9" t="s">
        <v>19</v>
      </c>
      <c r="J123" s="147" t="s">
        <v>22</v>
      </c>
      <c r="K123" s="205" t="s">
        <v>1579</v>
      </c>
      <c r="L123" s="55">
        <v>39595</v>
      </c>
      <c r="M123" s="208">
        <v>417.45</v>
      </c>
      <c r="N123" s="208"/>
      <c r="O123" s="147" t="s">
        <v>22</v>
      </c>
    </row>
    <row r="124" spans="1:15" ht="84">
      <c r="A124" s="133">
        <v>121</v>
      </c>
      <c r="B124" s="44" t="s">
        <v>1060</v>
      </c>
      <c r="C124" s="44" t="s">
        <v>1253</v>
      </c>
      <c r="D124" s="53" t="s">
        <v>1146</v>
      </c>
      <c r="E124" s="10" t="s">
        <v>1754</v>
      </c>
      <c r="F124" s="44" t="s">
        <v>1451</v>
      </c>
      <c r="G124" s="44" t="s">
        <v>1580</v>
      </c>
      <c r="H124" s="207">
        <v>1000</v>
      </c>
      <c r="I124" s="9" t="s">
        <v>19</v>
      </c>
      <c r="J124" s="147" t="s">
        <v>22</v>
      </c>
      <c r="K124" s="205" t="s">
        <v>1580</v>
      </c>
      <c r="L124" s="55">
        <v>39595</v>
      </c>
      <c r="M124" s="208">
        <v>1000</v>
      </c>
      <c r="N124" s="208"/>
      <c r="O124" s="147" t="s">
        <v>22</v>
      </c>
    </row>
    <row r="125" spans="1:15" ht="24">
      <c r="A125" s="133">
        <v>122</v>
      </c>
      <c r="B125" s="44" t="s">
        <v>42</v>
      </c>
      <c r="C125" s="44" t="s">
        <v>1254</v>
      </c>
      <c r="D125" s="53"/>
      <c r="E125" s="10" t="s">
        <v>1754</v>
      </c>
      <c r="F125" s="44"/>
      <c r="G125" s="44" t="s">
        <v>1581</v>
      </c>
      <c r="H125" s="207">
        <v>1300</v>
      </c>
      <c r="I125" s="9" t="s">
        <v>19</v>
      </c>
      <c r="J125" s="147" t="s">
        <v>22</v>
      </c>
      <c r="K125" s="205" t="s">
        <v>1581</v>
      </c>
      <c r="L125" s="55">
        <v>39595</v>
      </c>
      <c r="M125" s="208">
        <v>1300</v>
      </c>
      <c r="N125" s="208"/>
      <c r="O125" s="147" t="s">
        <v>22</v>
      </c>
    </row>
    <row r="126" spans="1:15" ht="84">
      <c r="A126" s="133">
        <v>123</v>
      </c>
      <c r="B126" s="44" t="s">
        <v>1061</v>
      </c>
      <c r="C126" s="44" t="s">
        <v>1255</v>
      </c>
      <c r="D126" s="44"/>
      <c r="E126" s="10" t="s">
        <v>1754</v>
      </c>
      <c r="F126" s="44" t="s">
        <v>1451</v>
      </c>
      <c r="G126" s="44" t="s">
        <v>1582</v>
      </c>
      <c r="H126" s="53">
        <v>272.25</v>
      </c>
      <c r="I126" s="9" t="s">
        <v>19</v>
      </c>
      <c r="J126" s="147" t="s">
        <v>22</v>
      </c>
      <c r="K126" s="205" t="s">
        <v>1582</v>
      </c>
      <c r="L126" s="55">
        <v>39597</v>
      </c>
      <c r="M126" s="202">
        <v>272.25</v>
      </c>
      <c r="N126" s="202"/>
      <c r="O126" s="147" t="s">
        <v>22</v>
      </c>
    </row>
    <row r="127" spans="1:15" ht="84">
      <c r="A127" s="133">
        <v>124</v>
      </c>
      <c r="B127" s="44" t="s">
        <v>1040</v>
      </c>
      <c r="C127" s="44" t="s">
        <v>1183</v>
      </c>
      <c r="D127" s="227" t="s">
        <v>1121</v>
      </c>
      <c r="E127" s="10" t="s">
        <v>1754</v>
      </c>
      <c r="F127" s="44" t="s">
        <v>1468</v>
      </c>
      <c r="G127" s="44" t="s">
        <v>1562</v>
      </c>
      <c r="H127" s="53">
        <v>95.15</v>
      </c>
      <c r="I127" s="9" t="s">
        <v>19</v>
      </c>
      <c r="J127" s="147" t="s">
        <v>22</v>
      </c>
      <c r="K127" s="205" t="s">
        <v>1562</v>
      </c>
      <c r="L127" s="55">
        <v>39598</v>
      </c>
      <c r="M127" s="202">
        <v>95.15</v>
      </c>
      <c r="N127" s="202"/>
      <c r="O127" s="147" t="s">
        <v>22</v>
      </c>
    </row>
    <row r="128" spans="1:15" ht="84">
      <c r="A128" s="133">
        <v>125</v>
      </c>
      <c r="B128" s="44" t="s">
        <v>784</v>
      </c>
      <c r="C128" s="44" t="s">
        <v>1205</v>
      </c>
      <c r="D128" s="44" t="s">
        <v>1125</v>
      </c>
      <c r="E128" s="10" t="s">
        <v>1754</v>
      </c>
      <c r="F128" s="44" t="s">
        <v>1468</v>
      </c>
      <c r="G128" s="44" t="s">
        <v>851</v>
      </c>
      <c r="H128" s="53">
        <v>80.63</v>
      </c>
      <c r="I128" s="9" t="s">
        <v>19</v>
      </c>
      <c r="J128" s="147" t="s">
        <v>22</v>
      </c>
      <c r="K128" s="205" t="s">
        <v>851</v>
      </c>
      <c r="L128" s="55">
        <v>39598</v>
      </c>
      <c r="M128" s="202">
        <v>80.63</v>
      </c>
      <c r="N128" s="202"/>
      <c r="O128" s="147" t="s">
        <v>22</v>
      </c>
    </row>
    <row r="129" spans="1:15" ht="84">
      <c r="A129" s="133">
        <v>126</v>
      </c>
      <c r="B129" s="44" t="s">
        <v>1043</v>
      </c>
      <c r="C129" s="44" t="s">
        <v>1216</v>
      </c>
      <c r="D129" s="227" t="s">
        <v>1121</v>
      </c>
      <c r="E129" s="10" t="s">
        <v>1754</v>
      </c>
      <c r="F129" s="44" t="s">
        <v>1480</v>
      </c>
      <c r="G129" s="44" t="s">
        <v>1553</v>
      </c>
      <c r="H129" s="53">
        <v>134.01</v>
      </c>
      <c r="I129" s="9" t="s">
        <v>19</v>
      </c>
      <c r="J129" s="147" t="s">
        <v>22</v>
      </c>
      <c r="K129" s="205" t="s">
        <v>1748</v>
      </c>
      <c r="L129" s="55">
        <v>39598</v>
      </c>
      <c r="M129" s="202">
        <v>134.01</v>
      </c>
      <c r="N129" s="202"/>
      <c r="O129" s="147" t="s">
        <v>22</v>
      </c>
    </row>
    <row r="130" spans="1:15" ht="84">
      <c r="A130" s="133">
        <v>127</v>
      </c>
      <c r="B130" s="53" t="s">
        <v>1039</v>
      </c>
      <c r="C130" s="44" t="s">
        <v>1206</v>
      </c>
      <c r="D130" s="227" t="s">
        <v>1134</v>
      </c>
      <c r="E130" s="10" t="s">
        <v>1754</v>
      </c>
      <c r="F130" s="44" t="s">
        <v>1453</v>
      </c>
      <c r="G130" s="44" t="s">
        <v>1554</v>
      </c>
      <c r="H130" s="53">
        <v>350</v>
      </c>
      <c r="I130" s="9" t="s">
        <v>19</v>
      </c>
      <c r="J130" s="147" t="s">
        <v>22</v>
      </c>
      <c r="K130" s="205" t="s">
        <v>850</v>
      </c>
      <c r="L130" s="55">
        <v>39598</v>
      </c>
      <c r="M130" s="202">
        <v>350</v>
      </c>
      <c r="N130" s="202"/>
      <c r="O130" s="147" t="s">
        <v>22</v>
      </c>
    </row>
    <row r="131" spans="1:15" ht="84">
      <c r="A131" s="133">
        <v>128</v>
      </c>
      <c r="B131" s="44" t="s">
        <v>1062</v>
      </c>
      <c r="C131" s="44" t="s">
        <v>1256</v>
      </c>
      <c r="D131" s="227" t="s">
        <v>1147</v>
      </c>
      <c r="E131" s="10" t="s">
        <v>1754</v>
      </c>
      <c r="F131" s="44" t="s">
        <v>1481</v>
      </c>
      <c r="G131" s="44" t="s">
        <v>437</v>
      </c>
      <c r="H131" s="53">
        <v>2472.03</v>
      </c>
      <c r="I131" s="9" t="s">
        <v>19</v>
      </c>
      <c r="J131" s="147" t="s">
        <v>22</v>
      </c>
      <c r="K131" s="205" t="s">
        <v>437</v>
      </c>
      <c r="L131" s="55">
        <v>39598</v>
      </c>
      <c r="M131" s="202">
        <v>2472.03</v>
      </c>
      <c r="N131" s="202"/>
      <c r="O131" s="147" t="s">
        <v>22</v>
      </c>
    </row>
    <row r="132" spans="1:15" ht="24">
      <c r="A132" s="133">
        <v>129</v>
      </c>
      <c r="B132" s="44" t="s">
        <v>747</v>
      </c>
      <c r="C132" s="44" t="s">
        <v>1257</v>
      </c>
      <c r="D132" s="227"/>
      <c r="E132" s="10" t="s">
        <v>1754</v>
      </c>
      <c r="F132" s="44"/>
      <c r="G132" s="44" t="s">
        <v>1583</v>
      </c>
      <c r="H132" s="53">
        <v>4356</v>
      </c>
      <c r="I132" s="9" t="s">
        <v>19</v>
      </c>
      <c r="J132" s="147" t="s">
        <v>22</v>
      </c>
      <c r="K132" s="205" t="s">
        <v>1583</v>
      </c>
      <c r="L132" s="55">
        <v>39598</v>
      </c>
      <c r="M132" s="202">
        <v>4356</v>
      </c>
      <c r="N132" s="202"/>
      <c r="O132" s="147" t="s">
        <v>22</v>
      </c>
    </row>
    <row r="133" spans="1:15" ht="36">
      <c r="A133" s="133">
        <v>130</v>
      </c>
      <c r="B133" s="53" t="s">
        <v>42</v>
      </c>
      <c r="C133" s="44" t="s">
        <v>1258</v>
      </c>
      <c r="D133" s="227"/>
      <c r="E133" s="10" t="s">
        <v>1754</v>
      </c>
      <c r="F133" s="44"/>
      <c r="G133" s="44" t="s">
        <v>1584</v>
      </c>
      <c r="H133" s="53">
        <v>326.7</v>
      </c>
      <c r="I133" s="9" t="s">
        <v>19</v>
      </c>
      <c r="J133" s="147" t="s">
        <v>22</v>
      </c>
      <c r="K133" s="205" t="s">
        <v>1584</v>
      </c>
      <c r="L133" s="55">
        <v>39598</v>
      </c>
      <c r="M133" s="202">
        <v>326.7</v>
      </c>
      <c r="N133" s="202"/>
      <c r="O133" s="147" t="s">
        <v>22</v>
      </c>
    </row>
    <row r="134" spans="1:15" ht="84">
      <c r="A134" s="133">
        <v>131</v>
      </c>
      <c r="B134" s="44" t="s">
        <v>1063</v>
      </c>
      <c r="C134" s="44" t="s">
        <v>1063</v>
      </c>
      <c r="D134" s="227" t="s">
        <v>1148</v>
      </c>
      <c r="E134" s="10" t="s">
        <v>1754</v>
      </c>
      <c r="F134" s="44" t="s">
        <v>1451</v>
      </c>
      <c r="G134" s="44" t="s">
        <v>1585</v>
      </c>
      <c r="H134" s="53">
        <v>3500</v>
      </c>
      <c r="I134" s="9" t="s">
        <v>19</v>
      </c>
      <c r="J134" s="147" t="s">
        <v>22</v>
      </c>
      <c r="K134" s="205" t="s">
        <v>1585</v>
      </c>
      <c r="L134" s="55">
        <v>39600</v>
      </c>
      <c r="M134" s="202">
        <v>3500</v>
      </c>
      <c r="N134" s="202"/>
      <c r="O134" s="147" t="s">
        <v>22</v>
      </c>
    </row>
    <row r="135" spans="1:15" ht="84">
      <c r="A135" s="133">
        <v>132</v>
      </c>
      <c r="B135" s="44" t="s">
        <v>42</v>
      </c>
      <c r="C135" s="44" t="s">
        <v>1063</v>
      </c>
      <c r="D135" s="227" t="s">
        <v>1148</v>
      </c>
      <c r="E135" s="10" t="s">
        <v>1754</v>
      </c>
      <c r="F135" s="44" t="s">
        <v>1451</v>
      </c>
      <c r="G135" s="44" t="s">
        <v>1586</v>
      </c>
      <c r="H135" s="53">
        <v>1500</v>
      </c>
      <c r="I135" s="9" t="s">
        <v>19</v>
      </c>
      <c r="J135" s="147" t="s">
        <v>22</v>
      </c>
      <c r="K135" s="205" t="s">
        <v>1586</v>
      </c>
      <c r="L135" s="55">
        <v>39600</v>
      </c>
      <c r="M135" s="202">
        <v>1500</v>
      </c>
      <c r="N135" s="202"/>
      <c r="O135" s="147" t="s">
        <v>22</v>
      </c>
    </row>
    <row r="136" spans="1:15" ht="84">
      <c r="A136" s="133">
        <v>133</v>
      </c>
      <c r="B136" s="44" t="s">
        <v>42</v>
      </c>
      <c r="C136" s="44" t="s">
        <v>1063</v>
      </c>
      <c r="D136" s="227" t="s">
        <v>1148</v>
      </c>
      <c r="E136" s="10" t="s">
        <v>1754</v>
      </c>
      <c r="F136" s="44" t="s">
        <v>1451</v>
      </c>
      <c r="G136" s="44" t="s">
        <v>1587</v>
      </c>
      <c r="H136" s="53">
        <v>1700</v>
      </c>
      <c r="I136" s="9" t="s">
        <v>19</v>
      </c>
      <c r="J136" s="147" t="s">
        <v>22</v>
      </c>
      <c r="K136" s="205" t="s">
        <v>1587</v>
      </c>
      <c r="L136" s="55">
        <v>39600</v>
      </c>
      <c r="M136" s="202">
        <v>1700</v>
      </c>
      <c r="N136" s="202"/>
      <c r="O136" s="147" t="s">
        <v>22</v>
      </c>
    </row>
    <row r="137" spans="1:15" ht="84">
      <c r="A137" s="133">
        <v>134</v>
      </c>
      <c r="B137" s="44" t="s">
        <v>42</v>
      </c>
      <c r="C137" s="44" t="s">
        <v>1259</v>
      </c>
      <c r="D137" s="227" t="s">
        <v>1148</v>
      </c>
      <c r="E137" s="10" t="s">
        <v>1754</v>
      </c>
      <c r="F137" s="44" t="s">
        <v>1451</v>
      </c>
      <c r="G137" s="44" t="s">
        <v>1588</v>
      </c>
      <c r="H137" s="53">
        <v>1000</v>
      </c>
      <c r="I137" s="9" t="s">
        <v>19</v>
      </c>
      <c r="J137" s="147" t="s">
        <v>22</v>
      </c>
      <c r="K137" s="205" t="s">
        <v>1588</v>
      </c>
      <c r="L137" s="55">
        <v>39601</v>
      </c>
      <c r="M137" s="202">
        <v>1000</v>
      </c>
      <c r="N137" s="202"/>
      <c r="O137" s="147" t="s">
        <v>22</v>
      </c>
    </row>
    <row r="138" spans="1:15" ht="84">
      <c r="A138" s="133">
        <v>135</v>
      </c>
      <c r="B138" s="44" t="s">
        <v>1064</v>
      </c>
      <c r="C138" s="44" t="s">
        <v>1260</v>
      </c>
      <c r="D138" s="53" t="s">
        <v>540</v>
      </c>
      <c r="E138" s="10" t="s">
        <v>1754</v>
      </c>
      <c r="F138" s="44" t="s">
        <v>1451</v>
      </c>
      <c r="G138" s="44" t="s">
        <v>348</v>
      </c>
      <c r="H138" s="53">
        <v>5000</v>
      </c>
      <c r="I138" s="9" t="s">
        <v>19</v>
      </c>
      <c r="J138" s="147" t="s">
        <v>22</v>
      </c>
      <c r="K138" s="205" t="s">
        <v>348</v>
      </c>
      <c r="L138" s="55" t="s">
        <v>1737</v>
      </c>
      <c r="M138" s="202">
        <v>5000</v>
      </c>
      <c r="N138" s="202"/>
      <c r="O138" s="147" t="s">
        <v>22</v>
      </c>
    </row>
    <row r="139" spans="1:15" ht="84">
      <c r="A139" s="133">
        <v>136</v>
      </c>
      <c r="B139" s="44" t="s">
        <v>1065</v>
      </c>
      <c r="C139" s="44" t="s">
        <v>1261</v>
      </c>
      <c r="D139" s="44" t="s">
        <v>1149</v>
      </c>
      <c r="E139" s="10" t="s">
        <v>1754</v>
      </c>
      <c r="F139" s="44" t="s">
        <v>1451</v>
      </c>
      <c r="G139" s="44" t="s">
        <v>1589</v>
      </c>
      <c r="H139" s="53">
        <v>1597.2</v>
      </c>
      <c r="I139" s="9" t="s">
        <v>19</v>
      </c>
      <c r="J139" s="147" t="s">
        <v>22</v>
      </c>
      <c r="K139" s="205" t="s">
        <v>1589</v>
      </c>
      <c r="L139" s="55">
        <v>39602</v>
      </c>
      <c r="M139" s="202">
        <v>1597.2</v>
      </c>
      <c r="N139" s="202"/>
      <c r="O139" s="147" t="s">
        <v>22</v>
      </c>
    </row>
    <row r="140" spans="1:15" ht="84">
      <c r="A140" s="133">
        <v>137</v>
      </c>
      <c r="B140" s="53" t="s">
        <v>1059</v>
      </c>
      <c r="C140" s="44" t="s">
        <v>1262</v>
      </c>
      <c r="D140" s="227" t="s">
        <v>1150</v>
      </c>
      <c r="E140" s="10" t="s">
        <v>1754</v>
      </c>
      <c r="F140" s="44" t="s">
        <v>1451</v>
      </c>
      <c r="G140" s="44" t="s">
        <v>950</v>
      </c>
      <c r="H140" s="53">
        <v>363</v>
      </c>
      <c r="I140" s="9" t="s">
        <v>19</v>
      </c>
      <c r="J140" s="147" t="s">
        <v>22</v>
      </c>
      <c r="K140" s="205" t="s">
        <v>950</v>
      </c>
      <c r="L140" s="55">
        <v>39602</v>
      </c>
      <c r="M140" s="202">
        <v>363</v>
      </c>
      <c r="N140" s="202"/>
      <c r="O140" s="147" t="s">
        <v>22</v>
      </c>
    </row>
    <row r="141" spans="1:15" ht="84">
      <c r="A141" s="133">
        <v>138</v>
      </c>
      <c r="B141" s="44" t="s">
        <v>48</v>
      </c>
      <c r="C141" s="44" t="s">
        <v>1249</v>
      </c>
      <c r="D141" s="44" t="s">
        <v>1120</v>
      </c>
      <c r="E141" s="10" t="s">
        <v>1754</v>
      </c>
      <c r="F141" s="44" t="s">
        <v>1446</v>
      </c>
      <c r="G141" s="44" t="s">
        <v>359</v>
      </c>
      <c r="H141" s="53">
        <v>10.85</v>
      </c>
      <c r="I141" s="9" t="s">
        <v>19</v>
      </c>
      <c r="J141" s="147" t="s">
        <v>22</v>
      </c>
      <c r="K141" s="205" t="s">
        <v>359</v>
      </c>
      <c r="L141" s="55">
        <v>39604</v>
      </c>
      <c r="M141" s="202">
        <v>10.85</v>
      </c>
      <c r="N141" s="202"/>
      <c r="O141" s="147" t="s">
        <v>22</v>
      </c>
    </row>
    <row r="142" spans="1:15" ht="84">
      <c r="A142" s="133">
        <v>139</v>
      </c>
      <c r="B142" s="44" t="s">
        <v>1022</v>
      </c>
      <c r="C142" s="44" t="s">
        <v>1263</v>
      </c>
      <c r="D142" s="53" t="s">
        <v>1126</v>
      </c>
      <c r="E142" s="10" t="s">
        <v>1754</v>
      </c>
      <c r="F142" s="44" t="s">
        <v>1450</v>
      </c>
      <c r="G142" s="44" t="s">
        <v>1590</v>
      </c>
      <c r="H142" s="53">
        <v>100.73</v>
      </c>
      <c r="I142" s="9" t="s">
        <v>19</v>
      </c>
      <c r="J142" s="147" t="s">
        <v>22</v>
      </c>
      <c r="K142" s="205" t="s">
        <v>1590</v>
      </c>
      <c r="L142" s="55">
        <v>39604</v>
      </c>
      <c r="M142" s="202">
        <v>100.73</v>
      </c>
      <c r="N142" s="202"/>
      <c r="O142" s="147" t="s">
        <v>22</v>
      </c>
    </row>
    <row r="143" spans="1:15" ht="72">
      <c r="A143" s="133">
        <v>140</v>
      </c>
      <c r="B143" s="44" t="s">
        <v>747</v>
      </c>
      <c r="C143" s="44" t="s">
        <v>1264</v>
      </c>
      <c r="D143" s="53">
        <v>79340000</v>
      </c>
      <c r="E143" s="10" t="s">
        <v>1754</v>
      </c>
      <c r="F143" s="44" t="s">
        <v>1482</v>
      </c>
      <c r="G143" s="44" t="s">
        <v>1591</v>
      </c>
      <c r="H143" s="53">
        <v>8096.4</v>
      </c>
      <c r="I143" s="9" t="s">
        <v>19</v>
      </c>
      <c r="J143" s="147" t="s">
        <v>22</v>
      </c>
      <c r="K143" s="205" t="s">
        <v>1591</v>
      </c>
      <c r="L143" s="55">
        <v>39606</v>
      </c>
      <c r="M143" s="202">
        <v>8096.4</v>
      </c>
      <c r="N143" s="202"/>
      <c r="O143" s="147" t="s">
        <v>22</v>
      </c>
    </row>
    <row r="144" spans="1:15" ht="72">
      <c r="A144" s="133">
        <v>141</v>
      </c>
      <c r="B144" s="44" t="s">
        <v>1066</v>
      </c>
      <c r="C144" s="44" t="s">
        <v>1265</v>
      </c>
      <c r="D144" s="44"/>
      <c r="E144" s="10" t="s">
        <v>1754</v>
      </c>
      <c r="F144" s="44" t="s">
        <v>1483</v>
      </c>
      <c r="G144" s="44" t="s">
        <v>1592</v>
      </c>
      <c r="H144" s="53">
        <v>41.86</v>
      </c>
      <c r="I144" s="9" t="s">
        <v>19</v>
      </c>
      <c r="J144" s="147" t="s">
        <v>22</v>
      </c>
      <c r="K144" s="205" t="s">
        <v>1592</v>
      </c>
      <c r="L144" s="55">
        <v>39607</v>
      </c>
      <c r="M144" s="202">
        <v>41.86</v>
      </c>
      <c r="N144" s="202"/>
      <c r="O144" s="147" t="s">
        <v>22</v>
      </c>
    </row>
    <row r="145" spans="1:15" ht="84">
      <c r="A145" s="133">
        <v>142</v>
      </c>
      <c r="B145" s="44" t="s">
        <v>57</v>
      </c>
      <c r="C145" s="44" t="s">
        <v>1222</v>
      </c>
      <c r="D145" s="53" t="s">
        <v>582</v>
      </c>
      <c r="E145" s="10" t="s">
        <v>1754</v>
      </c>
      <c r="F145" s="44" t="s">
        <v>1484</v>
      </c>
      <c r="G145" s="44" t="s">
        <v>1568</v>
      </c>
      <c r="H145" s="53" t="s">
        <v>1739</v>
      </c>
      <c r="I145" s="9" t="s">
        <v>19</v>
      </c>
      <c r="J145" s="147" t="s">
        <v>22</v>
      </c>
      <c r="K145" s="205" t="s">
        <v>1568</v>
      </c>
      <c r="L145" s="55">
        <v>39607</v>
      </c>
      <c r="M145" s="202" t="s">
        <v>1739</v>
      </c>
      <c r="N145" s="202"/>
      <c r="O145" s="147" t="s">
        <v>22</v>
      </c>
    </row>
    <row r="146" spans="1:15" ht="84">
      <c r="A146" s="133">
        <v>143</v>
      </c>
      <c r="B146" s="44" t="s">
        <v>58</v>
      </c>
      <c r="C146" s="44" t="s">
        <v>1179</v>
      </c>
      <c r="D146" s="44" t="s">
        <v>1125</v>
      </c>
      <c r="E146" s="10" t="s">
        <v>1754</v>
      </c>
      <c r="F146" s="44" t="s">
        <v>1485</v>
      </c>
      <c r="G146" s="44" t="s">
        <v>1593</v>
      </c>
      <c r="H146" s="53">
        <v>102.85</v>
      </c>
      <c r="I146" s="9" t="s">
        <v>19</v>
      </c>
      <c r="J146" s="147" t="s">
        <v>22</v>
      </c>
      <c r="K146" s="205" t="s">
        <v>1593</v>
      </c>
      <c r="L146" s="55">
        <v>39608</v>
      </c>
      <c r="M146" s="202">
        <v>102.85</v>
      </c>
      <c r="N146" s="202"/>
      <c r="O146" s="147" t="s">
        <v>22</v>
      </c>
    </row>
    <row r="147" spans="1:15" ht="72">
      <c r="A147" s="133">
        <v>144</v>
      </c>
      <c r="B147" s="44" t="s">
        <v>42</v>
      </c>
      <c r="C147" s="44" t="s">
        <v>1266</v>
      </c>
      <c r="D147" s="227" t="s">
        <v>1148</v>
      </c>
      <c r="E147" s="10" t="s">
        <v>1754</v>
      </c>
      <c r="F147" s="44" t="s">
        <v>1486</v>
      </c>
      <c r="G147" s="44" t="s">
        <v>1594</v>
      </c>
      <c r="H147" s="53">
        <v>1782.41</v>
      </c>
      <c r="I147" s="9" t="s">
        <v>19</v>
      </c>
      <c r="J147" s="147" t="s">
        <v>22</v>
      </c>
      <c r="K147" s="205" t="s">
        <v>1594</v>
      </c>
      <c r="L147" s="55">
        <v>39609</v>
      </c>
      <c r="M147" s="202">
        <v>1782.41</v>
      </c>
      <c r="N147" s="202"/>
      <c r="O147" s="147" t="s">
        <v>22</v>
      </c>
    </row>
    <row r="148" spans="1:15" ht="84">
      <c r="A148" s="133">
        <v>145</v>
      </c>
      <c r="B148" s="44" t="s">
        <v>1060</v>
      </c>
      <c r="C148" s="44" t="s">
        <v>1267</v>
      </c>
      <c r="D148" s="53" t="s">
        <v>1146</v>
      </c>
      <c r="E148" s="10" t="s">
        <v>1754</v>
      </c>
      <c r="F148" s="44" t="s">
        <v>1451</v>
      </c>
      <c r="G148" s="44" t="s">
        <v>1580</v>
      </c>
      <c r="H148" s="53">
        <v>2000</v>
      </c>
      <c r="I148" s="9" t="s">
        <v>19</v>
      </c>
      <c r="J148" s="147" t="s">
        <v>22</v>
      </c>
      <c r="K148" s="205" t="s">
        <v>1580</v>
      </c>
      <c r="L148" s="55">
        <v>39609</v>
      </c>
      <c r="M148" s="202">
        <v>2000</v>
      </c>
      <c r="N148" s="202"/>
      <c r="O148" s="147" t="s">
        <v>22</v>
      </c>
    </row>
    <row r="149" spans="1:15" ht="48">
      <c r="A149" s="133">
        <v>146</v>
      </c>
      <c r="B149" s="212" t="s">
        <v>143</v>
      </c>
      <c r="C149" s="44" t="s">
        <v>1268</v>
      </c>
      <c r="D149" s="213" t="s">
        <v>1118</v>
      </c>
      <c r="E149" s="10" t="s">
        <v>1754</v>
      </c>
      <c r="F149" s="44"/>
      <c r="G149" s="44" t="s">
        <v>1595</v>
      </c>
      <c r="H149" s="53">
        <v>10000</v>
      </c>
      <c r="I149" s="9" t="s">
        <v>19</v>
      </c>
      <c r="J149" s="147" t="s">
        <v>22</v>
      </c>
      <c r="K149" s="205" t="s">
        <v>1595</v>
      </c>
      <c r="L149" s="55">
        <v>39609</v>
      </c>
      <c r="M149" s="202">
        <v>10000</v>
      </c>
      <c r="N149" s="202"/>
      <c r="O149" s="147" t="s">
        <v>22</v>
      </c>
    </row>
    <row r="150" spans="1:15" ht="72">
      <c r="A150" s="133">
        <v>147</v>
      </c>
      <c r="B150" s="44" t="s">
        <v>42</v>
      </c>
      <c r="C150" s="44" t="s">
        <v>1269</v>
      </c>
      <c r="D150" s="227" t="s">
        <v>1148</v>
      </c>
      <c r="E150" s="10" t="s">
        <v>1754</v>
      </c>
      <c r="F150" s="44" t="s">
        <v>1487</v>
      </c>
      <c r="G150" s="44" t="s">
        <v>1596</v>
      </c>
      <c r="H150" s="53">
        <v>2420</v>
      </c>
      <c r="I150" s="9" t="s">
        <v>19</v>
      </c>
      <c r="J150" s="147" t="s">
        <v>22</v>
      </c>
      <c r="K150" s="205" t="s">
        <v>1596</v>
      </c>
      <c r="L150" s="55">
        <v>39611</v>
      </c>
      <c r="M150" s="202">
        <v>2420</v>
      </c>
      <c r="N150" s="202"/>
      <c r="O150" s="147" t="s">
        <v>22</v>
      </c>
    </row>
    <row r="151" spans="1:15" ht="72">
      <c r="A151" s="133">
        <v>148</v>
      </c>
      <c r="B151" s="44" t="s">
        <v>775</v>
      </c>
      <c r="C151" s="44" t="s">
        <v>775</v>
      </c>
      <c r="D151" s="44" t="s">
        <v>1146</v>
      </c>
      <c r="E151" s="10" t="s">
        <v>1754</v>
      </c>
      <c r="F151" s="44" t="s">
        <v>1487</v>
      </c>
      <c r="G151" s="44" t="s">
        <v>35</v>
      </c>
      <c r="H151" s="53">
        <v>1000</v>
      </c>
      <c r="I151" s="9" t="s">
        <v>19</v>
      </c>
      <c r="J151" s="147" t="s">
        <v>22</v>
      </c>
      <c r="K151" s="205" t="s">
        <v>35</v>
      </c>
      <c r="L151" s="55">
        <v>39611</v>
      </c>
      <c r="M151" s="202">
        <v>1000</v>
      </c>
      <c r="N151" s="202"/>
      <c r="O151" s="147" t="s">
        <v>22</v>
      </c>
    </row>
    <row r="152" spans="1:15" ht="96">
      <c r="A152" s="133">
        <v>149</v>
      </c>
      <c r="B152" s="44" t="s">
        <v>1067</v>
      </c>
      <c r="C152" s="44" t="s">
        <v>1270</v>
      </c>
      <c r="D152" s="44" t="s">
        <v>1145</v>
      </c>
      <c r="E152" s="10" t="s">
        <v>1754</v>
      </c>
      <c r="F152" s="44" t="s">
        <v>1488</v>
      </c>
      <c r="G152" s="44" t="s">
        <v>950</v>
      </c>
      <c r="H152" s="207">
        <v>1089</v>
      </c>
      <c r="I152" s="9" t="s">
        <v>19</v>
      </c>
      <c r="J152" s="147" t="s">
        <v>22</v>
      </c>
      <c r="K152" s="205" t="s">
        <v>950</v>
      </c>
      <c r="L152" s="55">
        <v>39611</v>
      </c>
      <c r="M152" s="208">
        <v>1089</v>
      </c>
      <c r="N152" s="208"/>
      <c r="O152" s="147" t="s">
        <v>22</v>
      </c>
    </row>
    <row r="153" spans="1:15" ht="72">
      <c r="A153" s="133">
        <v>150</v>
      </c>
      <c r="B153" s="44" t="s">
        <v>1064</v>
      </c>
      <c r="C153" s="44" t="s">
        <v>1271</v>
      </c>
      <c r="D153" s="53" t="s">
        <v>540</v>
      </c>
      <c r="E153" s="10" t="s">
        <v>1754</v>
      </c>
      <c r="F153" s="44" t="s">
        <v>1487</v>
      </c>
      <c r="G153" s="44" t="s">
        <v>352</v>
      </c>
      <c r="H153" s="207">
        <v>6500</v>
      </c>
      <c r="I153" s="9" t="s">
        <v>19</v>
      </c>
      <c r="J153" s="147" t="s">
        <v>22</v>
      </c>
      <c r="K153" s="205" t="s">
        <v>352</v>
      </c>
      <c r="L153" s="55">
        <v>39612</v>
      </c>
      <c r="M153" s="208">
        <v>6500</v>
      </c>
      <c r="N153" s="208"/>
      <c r="O153" s="147" t="s">
        <v>22</v>
      </c>
    </row>
    <row r="154" spans="1:15" ht="72">
      <c r="A154" s="133">
        <v>151</v>
      </c>
      <c r="B154" s="44" t="s">
        <v>204</v>
      </c>
      <c r="C154" s="44" t="s">
        <v>1272</v>
      </c>
      <c r="D154" s="53" t="s">
        <v>1144</v>
      </c>
      <c r="E154" s="10" t="s">
        <v>1754</v>
      </c>
      <c r="F154" s="44" t="s">
        <v>536</v>
      </c>
      <c r="G154" s="44" t="s">
        <v>1597</v>
      </c>
      <c r="H154" s="207">
        <v>4772</v>
      </c>
      <c r="I154" s="9" t="s">
        <v>19</v>
      </c>
      <c r="J154" s="147" t="s">
        <v>22</v>
      </c>
      <c r="K154" s="205" t="s">
        <v>1597</v>
      </c>
      <c r="L154" s="55">
        <v>39612</v>
      </c>
      <c r="M154" s="208">
        <v>4772</v>
      </c>
      <c r="N154" s="208"/>
      <c r="O154" s="147" t="s">
        <v>22</v>
      </c>
    </row>
    <row r="155" spans="1:15" ht="84">
      <c r="A155" s="133">
        <v>152</v>
      </c>
      <c r="B155" s="44" t="s">
        <v>43</v>
      </c>
      <c r="C155" s="44" t="s">
        <v>43</v>
      </c>
      <c r="D155" s="53" t="s">
        <v>1140</v>
      </c>
      <c r="E155" s="10" t="s">
        <v>1754</v>
      </c>
      <c r="F155" s="44" t="s">
        <v>1484</v>
      </c>
      <c r="G155" s="44" t="s">
        <v>1563</v>
      </c>
      <c r="H155" s="207">
        <v>734.47</v>
      </c>
      <c r="I155" s="9" t="s">
        <v>19</v>
      </c>
      <c r="J155" s="147" t="s">
        <v>22</v>
      </c>
      <c r="K155" s="205" t="s">
        <v>1563</v>
      </c>
      <c r="L155" s="55">
        <v>39612</v>
      </c>
      <c r="M155" s="208">
        <v>734.47</v>
      </c>
      <c r="N155" s="208"/>
      <c r="O155" s="147" t="s">
        <v>22</v>
      </c>
    </row>
    <row r="156" spans="1:15" ht="84">
      <c r="A156" s="133">
        <v>153</v>
      </c>
      <c r="B156" s="44" t="s">
        <v>43</v>
      </c>
      <c r="C156" s="44" t="s">
        <v>43</v>
      </c>
      <c r="D156" s="53" t="s">
        <v>1140</v>
      </c>
      <c r="E156" s="10" t="s">
        <v>1754</v>
      </c>
      <c r="F156" s="44" t="s">
        <v>1489</v>
      </c>
      <c r="G156" s="44" t="s">
        <v>1563</v>
      </c>
      <c r="H156" s="207">
        <v>726</v>
      </c>
      <c r="I156" s="9" t="s">
        <v>19</v>
      </c>
      <c r="J156" s="147" t="s">
        <v>22</v>
      </c>
      <c r="K156" s="205" t="s">
        <v>1563</v>
      </c>
      <c r="L156" s="55">
        <v>39614</v>
      </c>
      <c r="M156" s="208">
        <v>726</v>
      </c>
      <c r="N156" s="208"/>
      <c r="O156" s="147" t="s">
        <v>22</v>
      </c>
    </row>
    <row r="157" spans="1:15" ht="72">
      <c r="A157" s="133">
        <v>154</v>
      </c>
      <c r="B157" s="44" t="s">
        <v>1068</v>
      </c>
      <c r="C157" s="44" t="s">
        <v>1273</v>
      </c>
      <c r="D157" s="53" t="s">
        <v>1151</v>
      </c>
      <c r="E157" s="10" t="s">
        <v>1754</v>
      </c>
      <c r="F157" s="44" t="s">
        <v>1487</v>
      </c>
      <c r="G157" s="44" t="s">
        <v>1598</v>
      </c>
      <c r="H157" s="53">
        <v>750</v>
      </c>
      <c r="I157" s="9" t="s">
        <v>19</v>
      </c>
      <c r="J157" s="147" t="s">
        <v>22</v>
      </c>
      <c r="K157" s="205" t="s">
        <v>1598</v>
      </c>
      <c r="L157" s="55">
        <v>39616</v>
      </c>
      <c r="M157" s="202">
        <v>750</v>
      </c>
      <c r="N157" s="202"/>
      <c r="O157" s="147" t="s">
        <v>22</v>
      </c>
    </row>
    <row r="158" spans="1:15" ht="72">
      <c r="A158" s="133">
        <v>155</v>
      </c>
      <c r="B158" s="44" t="s">
        <v>1068</v>
      </c>
      <c r="C158" s="44" t="s">
        <v>1274</v>
      </c>
      <c r="D158" s="53" t="s">
        <v>1151</v>
      </c>
      <c r="E158" s="10" t="s">
        <v>1754</v>
      </c>
      <c r="F158" s="44" t="s">
        <v>1487</v>
      </c>
      <c r="G158" s="44" t="s">
        <v>1598</v>
      </c>
      <c r="H158" s="207">
        <v>800</v>
      </c>
      <c r="I158" s="9" t="s">
        <v>19</v>
      </c>
      <c r="J158" s="147" t="s">
        <v>22</v>
      </c>
      <c r="K158" s="205" t="s">
        <v>1598</v>
      </c>
      <c r="L158" s="55">
        <v>39616</v>
      </c>
      <c r="M158" s="208">
        <v>800</v>
      </c>
      <c r="N158" s="208"/>
      <c r="O158" s="147" t="s">
        <v>22</v>
      </c>
    </row>
    <row r="159" spans="1:15" ht="24">
      <c r="A159" s="133">
        <v>156</v>
      </c>
      <c r="B159" s="44" t="s">
        <v>1022</v>
      </c>
      <c r="C159" s="44" t="s">
        <v>1275</v>
      </c>
      <c r="D159" s="53" t="s">
        <v>1124</v>
      </c>
      <c r="E159" s="10" t="s">
        <v>1754</v>
      </c>
      <c r="F159" s="44"/>
      <c r="G159" s="44" t="s">
        <v>941</v>
      </c>
      <c r="H159" s="207">
        <v>86.37</v>
      </c>
      <c r="I159" s="9" t="s">
        <v>19</v>
      </c>
      <c r="J159" s="147" t="s">
        <v>22</v>
      </c>
      <c r="K159" s="205" t="s">
        <v>941</v>
      </c>
      <c r="L159" s="55">
        <v>39616</v>
      </c>
      <c r="M159" s="208">
        <v>86.37</v>
      </c>
      <c r="N159" s="208"/>
      <c r="O159" s="147" t="s">
        <v>22</v>
      </c>
    </row>
    <row r="160" spans="1:15" ht="84">
      <c r="A160" s="133">
        <v>157</v>
      </c>
      <c r="B160" s="44" t="s">
        <v>48</v>
      </c>
      <c r="C160" s="44" t="s">
        <v>1276</v>
      </c>
      <c r="D160" s="44" t="s">
        <v>1120</v>
      </c>
      <c r="E160" s="10" t="s">
        <v>1754</v>
      </c>
      <c r="F160" s="44" t="s">
        <v>1446</v>
      </c>
      <c r="G160" s="44" t="s">
        <v>359</v>
      </c>
      <c r="H160" s="207">
        <v>7.1</v>
      </c>
      <c r="I160" s="9" t="s">
        <v>19</v>
      </c>
      <c r="J160" s="147" t="s">
        <v>22</v>
      </c>
      <c r="K160" s="205" t="s">
        <v>359</v>
      </c>
      <c r="L160" s="55">
        <v>39616</v>
      </c>
      <c r="M160" s="208">
        <v>7.1</v>
      </c>
      <c r="N160" s="208"/>
      <c r="O160" s="147" t="s">
        <v>22</v>
      </c>
    </row>
    <row r="161" spans="1:15" ht="72">
      <c r="A161" s="133">
        <v>158</v>
      </c>
      <c r="B161" s="44" t="s">
        <v>748</v>
      </c>
      <c r="C161" s="44" t="s">
        <v>1277</v>
      </c>
      <c r="D161" s="53" t="s">
        <v>1137</v>
      </c>
      <c r="E161" s="10" t="s">
        <v>1754</v>
      </c>
      <c r="F161" s="44" t="s">
        <v>1482</v>
      </c>
      <c r="G161" s="44" t="s">
        <v>21</v>
      </c>
      <c r="H161" s="207">
        <v>84.15</v>
      </c>
      <c r="I161" s="9" t="s">
        <v>19</v>
      </c>
      <c r="J161" s="147" t="s">
        <v>22</v>
      </c>
      <c r="K161" s="205" t="s">
        <v>21</v>
      </c>
      <c r="L161" s="55">
        <v>39616</v>
      </c>
      <c r="M161" s="208">
        <v>84.15</v>
      </c>
      <c r="N161" s="208"/>
      <c r="O161" s="147" t="s">
        <v>22</v>
      </c>
    </row>
    <row r="162" spans="1:15" ht="72">
      <c r="A162" s="133">
        <v>159</v>
      </c>
      <c r="B162" s="44" t="s">
        <v>127</v>
      </c>
      <c r="C162" s="44" t="s">
        <v>1278</v>
      </c>
      <c r="D162" s="53"/>
      <c r="E162" s="10" t="s">
        <v>1754</v>
      </c>
      <c r="F162" s="44" t="s">
        <v>1482</v>
      </c>
      <c r="G162" s="44" t="s">
        <v>1599</v>
      </c>
      <c r="H162" s="207">
        <v>50</v>
      </c>
      <c r="I162" s="9" t="s">
        <v>19</v>
      </c>
      <c r="J162" s="147" t="s">
        <v>22</v>
      </c>
      <c r="K162" s="205" t="s">
        <v>1599</v>
      </c>
      <c r="L162" s="55">
        <v>39618</v>
      </c>
      <c r="M162" s="208">
        <v>50</v>
      </c>
      <c r="N162" s="208"/>
      <c r="O162" s="147" t="s">
        <v>22</v>
      </c>
    </row>
    <row r="163" spans="1:15" ht="84">
      <c r="A163" s="133">
        <v>160</v>
      </c>
      <c r="B163" s="44" t="s">
        <v>1069</v>
      </c>
      <c r="C163" s="44" t="s">
        <v>1279</v>
      </c>
      <c r="D163" s="44" t="s">
        <v>1143</v>
      </c>
      <c r="E163" s="10" t="s">
        <v>1754</v>
      </c>
      <c r="F163" s="44" t="s">
        <v>1490</v>
      </c>
      <c r="G163" s="44" t="s">
        <v>861</v>
      </c>
      <c r="H163" s="207">
        <v>2666.67</v>
      </c>
      <c r="I163" s="9" t="s">
        <v>19</v>
      </c>
      <c r="J163" s="147" t="s">
        <v>22</v>
      </c>
      <c r="K163" s="205" t="s">
        <v>861</v>
      </c>
      <c r="L163" s="55">
        <v>39619</v>
      </c>
      <c r="M163" s="208">
        <v>2666.67</v>
      </c>
      <c r="N163" s="208"/>
      <c r="O163" s="147" t="s">
        <v>22</v>
      </c>
    </row>
    <row r="164" spans="1:15" ht="72">
      <c r="A164" s="133">
        <v>161</v>
      </c>
      <c r="B164" s="44" t="s">
        <v>42</v>
      </c>
      <c r="C164" s="44" t="s">
        <v>1280</v>
      </c>
      <c r="D164" s="227" t="s">
        <v>1148</v>
      </c>
      <c r="E164" s="10" t="s">
        <v>1754</v>
      </c>
      <c r="F164" s="44" t="s">
        <v>1482</v>
      </c>
      <c r="G164" s="44" t="s">
        <v>1600</v>
      </c>
      <c r="H164" s="207">
        <v>3025</v>
      </c>
      <c r="I164" s="9" t="s">
        <v>19</v>
      </c>
      <c r="J164" s="147" t="s">
        <v>22</v>
      </c>
      <c r="K164" s="205" t="s">
        <v>1600</v>
      </c>
      <c r="L164" s="55">
        <v>39619</v>
      </c>
      <c r="M164" s="208">
        <v>3025</v>
      </c>
      <c r="N164" s="208"/>
      <c r="O164" s="147" t="s">
        <v>22</v>
      </c>
    </row>
    <row r="165" spans="1:15" ht="72">
      <c r="A165" s="133">
        <v>162</v>
      </c>
      <c r="B165" s="44" t="s">
        <v>752</v>
      </c>
      <c r="C165" s="44" t="s">
        <v>1281</v>
      </c>
      <c r="D165" s="62" t="s">
        <v>1132</v>
      </c>
      <c r="E165" s="10" t="s">
        <v>1754</v>
      </c>
      <c r="F165" s="44" t="s">
        <v>1482</v>
      </c>
      <c r="G165" s="44" t="s">
        <v>327</v>
      </c>
      <c r="H165" s="53">
        <v>29</v>
      </c>
      <c r="I165" s="9" t="s">
        <v>19</v>
      </c>
      <c r="J165" s="147" t="s">
        <v>22</v>
      </c>
      <c r="K165" s="205" t="s">
        <v>327</v>
      </c>
      <c r="L165" s="55">
        <v>39619</v>
      </c>
      <c r="M165" s="202">
        <v>29</v>
      </c>
      <c r="N165" s="202"/>
      <c r="O165" s="147" t="s">
        <v>22</v>
      </c>
    </row>
    <row r="166" spans="1:15" ht="72">
      <c r="A166" s="133">
        <v>163</v>
      </c>
      <c r="B166" s="44" t="s">
        <v>1043</v>
      </c>
      <c r="C166" s="44" t="s">
        <v>1216</v>
      </c>
      <c r="D166" s="227" t="s">
        <v>1121</v>
      </c>
      <c r="E166" s="10" t="s">
        <v>1754</v>
      </c>
      <c r="F166" s="44" t="s">
        <v>1491</v>
      </c>
      <c r="G166" s="44" t="s">
        <v>1553</v>
      </c>
      <c r="H166" s="53">
        <v>73.75</v>
      </c>
      <c r="I166" s="9" t="s">
        <v>19</v>
      </c>
      <c r="J166" s="147" t="s">
        <v>22</v>
      </c>
      <c r="K166" s="205" t="s">
        <v>1748</v>
      </c>
      <c r="L166" s="55">
        <v>39620</v>
      </c>
      <c r="M166" s="202">
        <v>73.75</v>
      </c>
      <c r="N166" s="202"/>
      <c r="O166" s="147" t="s">
        <v>22</v>
      </c>
    </row>
    <row r="167" spans="1:15" ht="84">
      <c r="A167" s="133">
        <v>164</v>
      </c>
      <c r="B167" s="44" t="s">
        <v>1070</v>
      </c>
      <c r="C167" s="44" t="s">
        <v>1282</v>
      </c>
      <c r="D167" s="44" t="s">
        <v>1152</v>
      </c>
      <c r="E167" s="10" t="s">
        <v>1754</v>
      </c>
      <c r="F167" s="44" t="s">
        <v>1492</v>
      </c>
      <c r="G167" s="44" t="s">
        <v>1601</v>
      </c>
      <c r="H167" s="207">
        <v>805</v>
      </c>
      <c r="I167" s="9" t="s">
        <v>19</v>
      </c>
      <c r="J167" s="147" t="s">
        <v>22</v>
      </c>
      <c r="K167" s="205" t="s">
        <v>1601</v>
      </c>
      <c r="L167" s="55">
        <v>39623</v>
      </c>
      <c r="M167" s="208">
        <v>805</v>
      </c>
      <c r="N167" s="208"/>
      <c r="O167" s="147" t="s">
        <v>22</v>
      </c>
    </row>
    <row r="168" spans="1:15" ht="72">
      <c r="A168" s="133">
        <v>165</v>
      </c>
      <c r="B168" s="44" t="s">
        <v>747</v>
      </c>
      <c r="C168" s="44" t="s">
        <v>1283</v>
      </c>
      <c r="D168" s="44">
        <v>79340000</v>
      </c>
      <c r="E168" s="10" t="s">
        <v>1754</v>
      </c>
      <c r="F168" s="44" t="s">
        <v>1482</v>
      </c>
      <c r="G168" s="44" t="s">
        <v>1575</v>
      </c>
      <c r="H168" s="207">
        <v>375.1</v>
      </c>
      <c r="I168" s="9" t="s">
        <v>19</v>
      </c>
      <c r="J168" s="147" t="s">
        <v>22</v>
      </c>
      <c r="K168" s="205" t="s">
        <v>1575</v>
      </c>
      <c r="L168" s="55">
        <v>39624</v>
      </c>
      <c r="M168" s="208">
        <v>375.1</v>
      </c>
      <c r="N168" s="208"/>
      <c r="O168" s="147" t="s">
        <v>22</v>
      </c>
    </row>
    <row r="169" spans="1:15" ht="72">
      <c r="A169" s="133">
        <v>166</v>
      </c>
      <c r="B169" s="44" t="s">
        <v>1071</v>
      </c>
      <c r="C169" s="44" t="s">
        <v>1284</v>
      </c>
      <c r="D169" s="53" t="s">
        <v>1153</v>
      </c>
      <c r="E169" s="10" t="s">
        <v>1754</v>
      </c>
      <c r="F169" s="44" t="s">
        <v>1482</v>
      </c>
      <c r="G169" s="44" t="s">
        <v>1602</v>
      </c>
      <c r="H169" s="53">
        <v>522.72</v>
      </c>
      <c r="I169" s="9" t="s">
        <v>19</v>
      </c>
      <c r="J169" s="147" t="s">
        <v>22</v>
      </c>
      <c r="K169" s="205" t="s">
        <v>1602</v>
      </c>
      <c r="L169" s="55">
        <v>39624</v>
      </c>
      <c r="M169" s="202">
        <v>522.72</v>
      </c>
      <c r="N169" s="202"/>
      <c r="O169" s="147" t="s">
        <v>22</v>
      </c>
    </row>
    <row r="170" spans="1:15" ht="72">
      <c r="A170" s="133">
        <v>167</v>
      </c>
      <c r="B170" s="53" t="s">
        <v>209</v>
      </c>
      <c r="C170" s="44" t="s">
        <v>1285</v>
      </c>
      <c r="D170" s="227" t="s">
        <v>1154</v>
      </c>
      <c r="E170" s="10" t="s">
        <v>1754</v>
      </c>
      <c r="F170" s="44" t="s">
        <v>1482</v>
      </c>
      <c r="G170" s="44" t="s">
        <v>95</v>
      </c>
      <c r="H170" s="207">
        <v>461.31</v>
      </c>
      <c r="I170" s="9" t="s">
        <v>19</v>
      </c>
      <c r="J170" s="147" t="s">
        <v>22</v>
      </c>
      <c r="K170" s="205" t="s">
        <v>95</v>
      </c>
      <c r="L170" s="55">
        <v>39626</v>
      </c>
      <c r="M170" s="208">
        <v>461.31</v>
      </c>
      <c r="N170" s="208"/>
      <c r="O170" s="147" t="s">
        <v>22</v>
      </c>
    </row>
    <row r="171" spans="1:15" ht="72">
      <c r="A171" s="133">
        <v>168</v>
      </c>
      <c r="B171" s="53" t="s">
        <v>1072</v>
      </c>
      <c r="C171" s="44" t="s">
        <v>1286</v>
      </c>
      <c r="D171" s="227">
        <v>60400000</v>
      </c>
      <c r="E171" s="10" t="s">
        <v>1754</v>
      </c>
      <c r="F171" s="44" t="s">
        <v>1482</v>
      </c>
      <c r="G171" s="44" t="s">
        <v>1603</v>
      </c>
      <c r="H171" s="207">
        <v>856</v>
      </c>
      <c r="I171" s="9" t="s">
        <v>19</v>
      </c>
      <c r="J171" s="147" t="s">
        <v>22</v>
      </c>
      <c r="K171" s="205" t="s">
        <v>1603</v>
      </c>
      <c r="L171" s="55">
        <v>39627</v>
      </c>
      <c r="M171" s="208">
        <v>856</v>
      </c>
      <c r="N171" s="208"/>
      <c r="O171" s="147" t="s">
        <v>22</v>
      </c>
    </row>
    <row r="172" spans="1:15" ht="96">
      <c r="A172" s="133">
        <v>169</v>
      </c>
      <c r="B172" s="44" t="s">
        <v>1040</v>
      </c>
      <c r="C172" s="44" t="s">
        <v>1183</v>
      </c>
      <c r="D172" s="53" t="s">
        <v>1121</v>
      </c>
      <c r="E172" s="10" t="s">
        <v>1754</v>
      </c>
      <c r="F172" s="44" t="s">
        <v>1493</v>
      </c>
      <c r="G172" s="44" t="s">
        <v>848</v>
      </c>
      <c r="H172" s="53">
        <v>94.94</v>
      </c>
      <c r="I172" s="9" t="s">
        <v>19</v>
      </c>
      <c r="J172" s="147" t="s">
        <v>22</v>
      </c>
      <c r="K172" s="205" t="s">
        <v>848</v>
      </c>
      <c r="L172" s="55">
        <v>39628</v>
      </c>
      <c r="M172" s="202">
        <v>94.94</v>
      </c>
      <c r="N172" s="202"/>
      <c r="O172" s="147" t="s">
        <v>22</v>
      </c>
    </row>
    <row r="173" spans="1:15" ht="72">
      <c r="A173" s="133">
        <v>170</v>
      </c>
      <c r="B173" s="44" t="s">
        <v>1039</v>
      </c>
      <c r="C173" s="44" t="s">
        <v>1206</v>
      </c>
      <c r="D173" s="53" t="s">
        <v>1134</v>
      </c>
      <c r="E173" s="10" t="s">
        <v>1754</v>
      </c>
      <c r="F173" s="44" t="s">
        <v>1482</v>
      </c>
      <c r="G173" s="44" t="s">
        <v>850</v>
      </c>
      <c r="H173" s="53">
        <v>350</v>
      </c>
      <c r="I173" s="9" t="s">
        <v>19</v>
      </c>
      <c r="J173" s="147" t="s">
        <v>22</v>
      </c>
      <c r="K173" s="205" t="s">
        <v>850</v>
      </c>
      <c r="L173" s="55">
        <v>39628</v>
      </c>
      <c r="M173" s="202">
        <v>350</v>
      </c>
      <c r="N173" s="202"/>
      <c r="O173" s="147" t="s">
        <v>22</v>
      </c>
    </row>
    <row r="174" spans="1:15" ht="84">
      <c r="A174" s="133">
        <v>171</v>
      </c>
      <c r="B174" s="44" t="s">
        <v>1038</v>
      </c>
      <c r="C174" s="44" t="s">
        <v>1205</v>
      </c>
      <c r="D174" s="44" t="s">
        <v>1125</v>
      </c>
      <c r="E174" s="10" t="s">
        <v>1754</v>
      </c>
      <c r="F174" s="44" t="s">
        <v>1490</v>
      </c>
      <c r="G174" s="44" t="s">
        <v>1543</v>
      </c>
      <c r="H174" s="53">
        <v>80.22</v>
      </c>
      <c r="I174" s="9" t="s">
        <v>19</v>
      </c>
      <c r="J174" s="147" t="s">
        <v>22</v>
      </c>
      <c r="K174" s="205" t="s">
        <v>851</v>
      </c>
      <c r="L174" s="55">
        <v>39628</v>
      </c>
      <c r="M174" s="202">
        <v>80.22</v>
      </c>
      <c r="N174" s="202"/>
      <c r="O174" s="147" t="s">
        <v>22</v>
      </c>
    </row>
    <row r="175" spans="1:15" ht="72">
      <c r="A175" s="133">
        <v>172</v>
      </c>
      <c r="B175" s="53" t="s">
        <v>48</v>
      </c>
      <c r="C175" s="44" t="s">
        <v>1276</v>
      </c>
      <c r="D175" s="53" t="s">
        <v>1120</v>
      </c>
      <c r="E175" s="10" t="s">
        <v>1754</v>
      </c>
      <c r="F175" s="44" t="s">
        <v>1482</v>
      </c>
      <c r="G175" s="44" t="s">
        <v>359</v>
      </c>
      <c r="H175" s="53">
        <v>3.45</v>
      </c>
      <c r="I175" s="9" t="s">
        <v>19</v>
      </c>
      <c r="J175" s="147" t="s">
        <v>22</v>
      </c>
      <c r="K175" s="205" t="s">
        <v>359</v>
      </c>
      <c r="L175" s="55">
        <v>39630</v>
      </c>
      <c r="M175" s="202">
        <v>3.45</v>
      </c>
      <c r="N175" s="202"/>
      <c r="O175" s="147" t="s">
        <v>22</v>
      </c>
    </row>
    <row r="176" spans="1:15" ht="96">
      <c r="A176" s="133">
        <v>173</v>
      </c>
      <c r="B176" s="44" t="s">
        <v>1067</v>
      </c>
      <c r="C176" s="44" t="s">
        <v>1287</v>
      </c>
      <c r="D176" s="62" t="s">
        <v>1145</v>
      </c>
      <c r="E176" s="10" t="s">
        <v>1754</v>
      </c>
      <c r="F176" s="44" t="s">
        <v>1488</v>
      </c>
      <c r="G176" s="44" t="s">
        <v>950</v>
      </c>
      <c r="H176" s="207">
        <v>2208.25</v>
      </c>
      <c r="I176" s="9" t="s">
        <v>19</v>
      </c>
      <c r="J176" s="147" t="s">
        <v>22</v>
      </c>
      <c r="K176" s="205" t="s">
        <v>950</v>
      </c>
      <c r="L176" s="55">
        <v>39630</v>
      </c>
      <c r="M176" s="208">
        <v>2208.25</v>
      </c>
      <c r="N176" s="208"/>
      <c r="O176" s="147" t="s">
        <v>22</v>
      </c>
    </row>
    <row r="177" spans="1:15" ht="84">
      <c r="A177" s="133">
        <v>174</v>
      </c>
      <c r="B177" s="44" t="s">
        <v>1073</v>
      </c>
      <c r="C177" s="44" t="s">
        <v>1288</v>
      </c>
      <c r="D177" s="213">
        <v>64212000</v>
      </c>
      <c r="E177" s="10" t="s">
        <v>1754</v>
      </c>
      <c r="F177" s="44" t="s">
        <v>1492</v>
      </c>
      <c r="G177" s="44" t="s">
        <v>854</v>
      </c>
      <c r="H177" s="53">
        <v>51.62</v>
      </c>
      <c r="I177" s="9" t="s">
        <v>19</v>
      </c>
      <c r="J177" s="147" t="s">
        <v>22</v>
      </c>
      <c r="K177" s="205" t="s">
        <v>854</v>
      </c>
      <c r="L177" s="55">
        <v>39630</v>
      </c>
      <c r="M177" s="202">
        <v>51.62</v>
      </c>
      <c r="N177" s="202"/>
      <c r="O177" s="147" t="s">
        <v>22</v>
      </c>
    </row>
    <row r="178" spans="1:15" ht="96">
      <c r="A178" s="133">
        <v>175</v>
      </c>
      <c r="B178" s="44" t="s">
        <v>1074</v>
      </c>
      <c r="C178" s="44" t="s">
        <v>1287</v>
      </c>
      <c r="D178" s="62" t="s">
        <v>1145</v>
      </c>
      <c r="E178" s="10" t="s">
        <v>1754</v>
      </c>
      <c r="F178" s="44" t="s">
        <v>1488</v>
      </c>
      <c r="G178" s="44" t="s">
        <v>950</v>
      </c>
      <c r="H178" s="207">
        <v>2420</v>
      </c>
      <c r="I178" s="9" t="s">
        <v>19</v>
      </c>
      <c r="J178" s="147" t="s">
        <v>22</v>
      </c>
      <c r="K178" s="205" t="s">
        <v>950</v>
      </c>
      <c r="L178" s="55">
        <v>39630</v>
      </c>
      <c r="M178" s="208">
        <v>2420</v>
      </c>
      <c r="N178" s="208"/>
      <c r="O178" s="147" t="s">
        <v>22</v>
      </c>
    </row>
    <row r="179" spans="1:15" ht="144">
      <c r="A179" s="133">
        <v>176</v>
      </c>
      <c r="B179" s="44" t="s">
        <v>42</v>
      </c>
      <c r="C179" s="147" t="s">
        <v>1289</v>
      </c>
      <c r="D179" s="53" t="s">
        <v>1148</v>
      </c>
      <c r="E179" s="10" t="s">
        <v>1754</v>
      </c>
      <c r="F179" s="44"/>
      <c r="G179" s="209" t="s">
        <v>1604</v>
      </c>
      <c r="H179" s="209">
        <v>1669</v>
      </c>
      <c r="I179" s="9" t="s">
        <v>19</v>
      </c>
      <c r="J179" s="147" t="s">
        <v>22</v>
      </c>
      <c r="K179" s="214" t="s">
        <v>1604</v>
      </c>
      <c r="L179" s="55">
        <v>39630</v>
      </c>
      <c r="M179" s="211">
        <v>1669</v>
      </c>
      <c r="N179" s="211"/>
      <c r="O179" s="147" t="s">
        <v>22</v>
      </c>
    </row>
    <row r="180" spans="1:15" ht="72">
      <c r="A180" s="133">
        <v>177</v>
      </c>
      <c r="B180" s="53" t="s">
        <v>1075</v>
      </c>
      <c r="C180" s="44" t="s">
        <v>1290</v>
      </c>
      <c r="D180" s="227" t="s">
        <v>537</v>
      </c>
      <c r="E180" s="10" t="s">
        <v>1754</v>
      </c>
      <c r="F180" s="44" t="s">
        <v>1482</v>
      </c>
      <c r="G180" s="44" t="s">
        <v>1605</v>
      </c>
      <c r="H180" s="53">
        <v>1056</v>
      </c>
      <c r="I180" s="9" t="s">
        <v>19</v>
      </c>
      <c r="J180" s="147" t="s">
        <v>22</v>
      </c>
      <c r="K180" s="205" t="s">
        <v>1605</v>
      </c>
      <c r="L180" s="55">
        <v>39631</v>
      </c>
      <c r="M180" s="202">
        <v>1056</v>
      </c>
      <c r="N180" s="202"/>
      <c r="O180" s="147" t="s">
        <v>22</v>
      </c>
    </row>
    <row r="181" spans="1:15" ht="72">
      <c r="A181" s="133">
        <v>178</v>
      </c>
      <c r="B181" s="53" t="s">
        <v>1076</v>
      </c>
      <c r="C181" s="44" t="s">
        <v>1291</v>
      </c>
      <c r="D181" s="227"/>
      <c r="E181" s="10" t="s">
        <v>1754</v>
      </c>
      <c r="F181" s="44" t="s">
        <v>1482</v>
      </c>
      <c r="G181" s="44" t="s">
        <v>1606</v>
      </c>
      <c r="H181" s="53">
        <v>45.41</v>
      </c>
      <c r="I181" s="9" t="s">
        <v>19</v>
      </c>
      <c r="J181" s="147" t="s">
        <v>22</v>
      </c>
      <c r="K181" s="205" t="s">
        <v>1606</v>
      </c>
      <c r="L181" s="55">
        <v>39631</v>
      </c>
      <c r="M181" s="202">
        <v>45.41</v>
      </c>
      <c r="N181" s="202"/>
      <c r="O181" s="147" t="s">
        <v>22</v>
      </c>
    </row>
    <row r="182" spans="1:15" ht="72">
      <c r="A182" s="133">
        <v>179</v>
      </c>
      <c r="B182" s="53" t="s">
        <v>42</v>
      </c>
      <c r="C182" s="53" t="s">
        <v>1292</v>
      </c>
      <c r="D182" s="53" t="s">
        <v>1148</v>
      </c>
      <c r="E182" s="10" t="s">
        <v>1754</v>
      </c>
      <c r="F182" s="44" t="s">
        <v>1482</v>
      </c>
      <c r="G182" s="44" t="s">
        <v>1567</v>
      </c>
      <c r="H182" s="53">
        <v>57</v>
      </c>
      <c r="I182" s="9" t="s">
        <v>19</v>
      </c>
      <c r="J182" s="147" t="s">
        <v>22</v>
      </c>
      <c r="K182" s="205" t="s">
        <v>1567</v>
      </c>
      <c r="L182" s="55">
        <v>39631</v>
      </c>
      <c r="M182" s="202">
        <v>57</v>
      </c>
      <c r="N182" s="202"/>
      <c r="O182" s="147" t="s">
        <v>22</v>
      </c>
    </row>
    <row r="183" spans="1:15" ht="72">
      <c r="A183" s="133">
        <v>180</v>
      </c>
      <c r="B183" s="44" t="s">
        <v>207</v>
      </c>
      <c r="C183" s="44" t="s">
        <v>1293</v>
      </c>
      <c r="D183" s="53" t="s">
        <v>1130</v>
      </c>
      <c r="E183" s="10" t="s">
        <v>1754</v>
      </c>
      <c r="F183" s="44" t="s">
        <v>1482</v>
      </c>
      <c r="G183" s="44" t="s">
        <v>1607</v>
      </c>
      <c r="H183" s="53">
        <v>461</v>
      </c>
      <c r="I183" s="9" t="s">
        <v>19</v>
      </c>
      <c r="J183" s="147" t="s">
        <v>22</v>
      </c>
      <c r="K183" s="205" t="s">
        <v>1607</v>
      </c>
      <c r="L183" s="55">
        <v>39633</v>
      </c>
      <c r="M183" s="202">
        <v>461</v>
      </c>
      <c r="N183" s="202"/>
      <c r="O183" s="147" t="s">
        <v>22</v>
      </c>
    </row>
    <row r="184" spans="1:15" ht="72">
      <c r="A184" s="133">
        <v>181</v>
      </c>
      <c r="B184" s="44" t="s">
        <v>207</v>
      </c>
      <c r="C184" s="44" t="s">
        <v>1294</v>
      </c>
      <c r="D184" s="53" t="s">
        <v>1130</v>
      </c>
      <c r="E184" s="10" t="s">
        <v>1754</v>
      </c>
      <c r="F184" s="44" t="s">
        <v>1482</v>
      </c>
      <c r="G184" s="44" t="s">
        <v>1603</v>
      </c>
      <c r="H184" s="53">
        <v>25</v>
      </c>
      <c r="I184" s="9" t="s">
        <v>19</v>
      </c>
      <c r="J184" s="147" t="s">
        <v>22</v>
      </c>
      <c r="K184" s="205" t="s">
        <v>1603</v>
      </c>
      <c r="L184" s="55">
        <v>39633</v>
      </c>
      <c r="M184" s="202">
        <v>25</v>
      </c>
      <c r="N184" s="202"/>
      <c r="O184" s="147" t="s">
        <v>22</v>
      </c>
    </row>
    <row r="185" spans="1:15" ht="72">
      <c r="A185" s="133">
        <v>182</v>
      </c>
      <c r="B185" s="203" t="s">
        <v>747</v>
      </c>
      <c r="C185" s="44" t="s">
        <v>1295</v>
      </c>
      <c r="D185" s="227">
        <v>79340000</v>
      </c>
      <c r="E185" s="10" t="s">
        <v>1754</v>
      </c>
      <c r="F185" s="44" t="s">
        <v>1482</v>
      </c>
      <c r="G185" s="44" t="s">
        <v>30</v>
      </c>
      <c r="H185" s="53">
        <v>32.67</v>
      </c>
      <c r="I185" s="9" t="s">
        <v>19</v>
      </c>
      <c r="J185" s="147" t="s">
        <v>22</v>
      </c>
      <c r="K185" s="205" t="s">
        <v>30</v>
      </c>
      <c r="L185" s="55">
        <v>39633</v>
      </c>
      <c r="M185" s="202">
        <v>32.67</v>
      </c>
      <c r="N185" s="202"/>
      <c r="O185" s="147" t="s">
        <v>22</v>
      </c>
    </row>
    <row r="186" spans="1:15" ht="84">
      <c r="A186" s="133">
        <v>183</v>
      </c>
      <c r="B186" s="44" t="s">
        <v>1060</v>
      </c>
      <c r="C186" s="44" t="s">
        <v>1296</v>
      </c>
      <c r="D186" s="53" t="s">
        <v>1146</v>
      </c>
      <c r="E186" s="10" t="s">
        <v>1754</v>
      </c>
      <c r="F186" s="44" t="s">
        <v>1484</v>
      </c>
      <c r="G186" s="44" t="s">
        <v>1580</v>
      </c>
      <c r="H186" s="207">
        <v>800</v>
      </c>
      <c r="I186" s="9" t="s">
        <v>19</v>
      </c>
      <c r="J186" s="147" t="s">
        <v>22</v>
      </c>
      <c r="K186" s="205" t="s">
        <v>1580</v>
      </c>
      <c r="L186" s="55">
        <v>39633</v>
      </c>
      <c r="M186" s="208">
        <v>800</v>
      </c>
      <c r="N186" s="208"/>
      <c r="O186" s="147" t="s">
        <v>22</v>
      </c>
    </row>
    <row r="187" spans="1:15" ht="72">
      <c r="A187" s="133">
        <v>184</v>
      </c>
      <c r="B187" s="44" t="s">
        <v>135</v>
      </c>
      <c r="C187" s="44" t="s">
        <v>1297</v>
      </c>
      <c r="D187" s="53"/>
      <c r="E187" s="10" t="s">
        <v>1754</v>
      </c>
      <c r="F187" s="44" t="s">
        <v>1487</v>
      </c>
      <c r="G187" s="44" t="s">
        <v>262</v>
      </c>
      <c r="H187" s="53">
        <v>175.9</v>
      </c>
      <c r="I187" s="9" t="s">
        <v>19</v>
      </c>
      <c r="J187" s="147" t="s">
        <v>22</v>
      </c>
      <c r="K187" s="205" t="s">
        <v>262</v>
      </c>
      <c r="L187" s="55">
        <v>39634</v>
      </c>
      <c r="M187" s="202">
        <v>175.9</v>
      </c>
      <c r="N187" s="202"/>
      <c r="O187" s="147" t="s">
        <v>22</v>
      </c>
    </row>
    <row r="188" spans="1:15" ht="84">
      <c r="A188" s="133">
        <v>185</v>
      </c>
      <c r="B188" s="44" t="s">
        <v>219</v>
      </c>
      <c r="C188" s="44" t="s">
        <v>1298</v>
      </c>
      <c r="D188" s="213" t="s">
        <v>1155</v>
      </c>
      <c r="E188" s="10" t="s">
        <v>1754</v>
      </c>
      <c r="F188" s="44" t="s">
        <v>1484</v>
      </c>
      <c r="G188" s="215" t="s">
        <v>1608</v>
      </c>
      <c r="H188" s="207">
        <v>5402.33</v>
      </c>
      <c r="I188" s="9" t="s">
        <v>19</v>
      </c>
      <c r="J188" s="147" t="s">
        <v>22</v>
      </c>
      <c r="K188" s="216" t="s">
        <v>1608</v>
      </c>
      <c r="L188" s="55">
        <v>39637</v>
      </c>
      <c r="M188" s="208">
        <v>5402.33</v>
      </c>
      <c r="N188" s="208"/>
      <c r="O188" s="147" t="s">
        <v>22</v>
      </c>
    </row>
    <row r="189" spans="1:15" ht="84">
      <c r="A189" s="133">
        <v>186</v>
      </c>
      <c r="B189" s="53" t="s">
        <v>790</v>
      </c>
      <c r="C189" s="44" t="s">
        <v>1299</v>
      </c>
      <c r="D189" s="227" t="s">
        <v>545</v>
      </c>
      <c r="E189" s="10" t="s">
        <v>1754</v>
      </c>
      <c r="F189" s="44" t="s">
        <v>1490</v>
      </c>
      <c r="G189" s="44" t="s">
        <v>910</v>
      </c>
      <c r="H189" s="53">
        <v>1217.26</v>
      </c>
      <c r="I189" s="9" t="s">
        <v>19</v>
      </c>
      <c r="J189" s="147" t="s">
        <v>22</v>
      </c>
      <c r="K189" s="205" t="s">
        <v>910</v>
      </c>
      <c r="L189" s="55">
        <v>39637</v>
      </c>
      <c r="M189" s="202">
        <v>1217.26</v>
      </c>
      <c r="N189" s="202"/>
      <c r="O189" s="147" t="s">
        <v>22</v>
      </c>
    </row>
    <row r="190" spans="1:15" ht="48">
      <c r="A190" s="133">
        <v>187</v>
      </c>
      <c r="B190" s="44" t="s">
        <v>42</v>
      </c>
      <c r="C190" s="44" t="s">
        <v>1300</v>
      </c>
      <c r="D190" s="213"/>
      <c r="E190" s="10" t="s">
        <v>1754</v>
      </c>
      <c r="F190" s="44"/>
      <c r="G190" s="215" t="s">
        <v>871</v>
      </c>
      <c r="H190" s="53">
        <v>1000</v>
      </c>
      <c r="I190" s="9" t="s">
        <v>19</v>
      </c>
      <c r="J190" s="147" t="s">
        <v>22</v>
      </c>
      <c r="K190" s="216" t="s">
        <v>871</v>
      </c>
      <c r="L190" s="55">
        <v>39637</v>
      </c>
      <c r="M190" s="202">
        <v>1000</v>
      </c>
      <c r="N190" s="202"/>
      <c r="O190" s="147" t="s">
        <v>22</v>
      </c>
    </row>
    <row r="191" spans="1:15" ht="84">
      <c r="A191" s="133">
        <v>188</v>
      </c>
      <c r="B191" s="44" t="s">
        <v>57</v>
      </c>
      <c r="C191" s="44" t="s">
        <v>1301</v>
      </c>
      <c r="D191" s="53" t="s">
        <v>582</v>
      </c>
      <c r="E191" s="10" t="s">
        <v>1754</v>
      </c>
      <c r="F191" s="44" t="s">
        <v>1484</v>
      </c>
      <c r="G191" s="44" t="s">
        <v>1568</v>
      </c>
      <c r="H191" s="217">
        <v>97.68</v>
      </c>
      <c r="I191" s="9" t="s">
        <v>19</v>
      </c>
      <c r="J191" s="147" t="s">
        <v>22</v>
      </c>
      <c r="K191" s="205" t="s">
        <v>1568</v>
      </c>
      <c r="L191" s="55">
        <v>39642</v>
      </c>
      <c r="M191" s="218">
        <v>97.68</v>
      </c>
      <c r="N191" s="218"/>
      <c r="O191" s="147" t="s">
        <v>22</v>
      </c>
    </row>
    <row r="192" spans="1:15" ht="84">
      <c r="A192" s="133">
        <v>189</v>
      </c>
      <c r="B192" s="44" t="s">
        <v>747</v>
      </c>
      <c r="C192" s="44" t="s">
        <v>1302</v>
      </c>
      <c r="D192" s="227">
        <v>79340000</v>
      </c>
      <c r="E192" s="10" t="s">
        <v>1754</v>
      </c>
      <c r="F192" s="44" t="s">
        <v>1484</v>
      </c>
      <c r="G192" s="44" t="s">
        <v>1552</v>
      </c>
      <c r="H192" s="207">
        <v>937.75</v>
      </c>
      <c r="I192" s="9" t="s">
        <v>19</v>
      </c>
      <c r="J192" s="147" t="s">
        <v>22</v>
      </c>
      <c r="K192" s="205" t="s">
        <v>1575</v>
      </c>
      <c r="L192" s="55">
        <v>39644</v>
      </c>
      <c r="M192" s="208">
        <v>937.75</v>
      </c>
      <c r="N192" s="208"/>
      <c r="O192" s="147" t="s">
        <v>22</v>
      </c>
    </row>
    <row r="193" spans="1:15" ht="84">
      <c r="A193" s="133">
        <v>190</v>
      </c>
      <c r="B193" s="44" t="s">
        <v>1065</v>
      </c>
      <c r="C193" s="44" t="s">
        <v>1303</v>
      </c>
      <c r="D193" s="53" t="s">
        <v>1149</v>
      </c>
      <c r="E193" s="10" t="s">
        <v>1754</v>
      </c>
      <c r="F193" s="44" t="s">
        <v>1484</v>
      </c>
      <c r="G193" s="44" t="s">
        <v>1609</v>
      </c>
      <c r="H193" s="217">
        <v>2324.41</v>
      </c>
      <c r="I193" s="9" t="s">
        <v>19</v>
      </c>
      <c r="J193" s="147" t="s">
        <v>22</v>
      </c>
      <c r="K193" s="205" t="s">
        <v>1609</v>
      </c>
      <c r="L193" s="55">
        <v>39645</v>
      </c>
      <c r="M193" s="218">
        <v>2324.41</v>
      </c>
      <c r="N193" s="218"/>
      <c r="O193" s="147" t="s">
        <v>22</v>
      </c>
    </row>
    <row r="194" spans="1:15" ht="84">
      <c r="A194" s="133">
        <v>191</v>
      </c>
      <c r="B194" s="44" t="s">
        <v>1060</v>
      </c>
      <c r="C194" s="44" t="s">
        <v>1304</v>
      </c>
      <c r="D194" s="53" t="s">
        <v>1146</v>
      </c>
      <c r="E194" s="10" t="s">
        <v>1754</v>
      </c>
      <c r="F194" s="44" t="s">
        <v>1484</v>
      </c>
      <c r="G194" s="44" t="s">
        <v>1580</v>
      </c>
      <c r="H194" s="53">
        <v>500</v>
      </c>
      <c r="I194" s="9" t="s">
        <v>19</v>
      </c>
      <c r="J194" s="147" t="s">
        <v>22</v>
      </c>
      <c r="K194" s="205" t="s">
        <v>1580</v>
      </c>
      <c r="L194" s="55">
        <v>39647</v>
      </c>
      <c r="M194" s="202">
        <v>500</v>
      </c>
      <c r="N194" s="202"/>
      <c r="O194" s="147" t="s">
        <v>22</v>
      </c>
    </row>
    <row r="195" spans="1:15" ht="72">
      <c r="A195" s="133">
        <v>192</v>
      </c>
      <c r="B195" s="44" t="s">
        <v>1031</v>
      </c>
      <c r="C195" s="44" t="s">
        <v>1305</v>
      </c>
      <c r="D195" s="44" t="s">
        <v>1129</v>
      </c>
      <c r="E195" s="10" t="s">
        <v>1754</v>
      </c>
      <c r="F195" s="44" t="s">
        <v>1487</v>
      </c>
      <c r="G195" s="44" t="s">
        <v>27</v>
      </c>
      <c r="H195" s="53">
        <v>30.25</v>
      </c>
      <c r="I195" s="9" t="s">
        <v>19</v>
      </c>
      <c r="J195" s="147" t="s">
        <v>22</v>
      </c>
      <c r="K195" s="205" t="s">
        <v>27</v>
      </c>
      <c r="L195" s="55">
        <v>39647</v>
      </c>
      <c r="M195" s="202">
        <v>30.25</v>
      </c>
      <c r="N195" s="202"/>
      <c r="O195" s="147" t="s">
        <v>22</v>
      </c>
    </row>
    <row r="196" spans="1:15" ht="84">
      <c r="A196" s="133">
        <v>193</v>
      </c>
      <c r="B196" s="44" t="s">
        <v>1064</v>
      </c>
      <c r="C196" s="44" t="s">
        <v>1306</v>
      </c>
      <c r="D196" s="53" t="s">
        <v>540</v>
      </c>
      <c r="E196" s="10" t="s">
        <v>1754</v>
      </c>
      <c r="F196" s="44" t="s">
        <v>1494</v>
      </c>
      <c r="G196" s="44" t="s">
        <v>1610</v>
      </c>
      <c r="H196" s="207">
        <v>1000</v>
      </c>
      <c r="I196" s="9" t="s">
        <v>19</v>
      </c>
      <c r="J196" s="147" t="s">
        <v>22</v>
      </c>
      <c r="K196" s="205" t="s">
        <v>1610</v>
      </c>
      <c r="L196" s="55">
        <v>39645</v>
      </c>
      <c r="M196" s="208">
        <v>1000</v>
      </c>
      <c r="N196" s="208"/>
      <c r="O196" s="147" t="s">
        <v>22</v>
      </c>
    </row>
    <row r="197" spans="1:15" ht="84">
      <c r="A197" s="133">
        <v>194</v>
      </c>
      <c r="B197" s="44" t="s">
        <v>1071</v>
      </c>
      <c r="C197" s="44" t="s">
        <v>1284</v>
      </c>
      <c r="D197" s="53" t="s">
        <v>1153</v>
      </c>
      <c r="E197" s="10" t="s">
        <v>1754</v>
      </c>
      <c r="F197" s="44" t="s">
        <v>1495</v>
      </c>
      <c r="G197" s="44" t="s">
        <v>1602</v>
      </c>
      <c r="H197" s="207">
        <v>457.5</v>
      </c>
      <c r="I197" s="9" t="s">
        <v>19</v>
      </c>
      <c r="J197" s="147" t="s">
        <v>22</v>
      </c>
      <c r="K197" s="205" t="s">
        <v>1602</v>
      </c>
      <c r="L197" s="55">
        <v>39647</v>
      </c>
      <c r="M197" s="208">
        <v>457.5</v>
      </c>
      <c r="N197" s="208"/>
      <c r="O197" s="147" t="s">
        <v>22</v>
      </c>
    </row>
    <row r="198" spans="1:15" ht="84">
      <c r="A198" s="133">
        <v>195</v>
      </c>
      <c r="B198" s="44" t="s">
        <v>1069</v>
      </c>
      <c r="C198" s="44" t="s">
        <v>1307</v>
      </c>
      <c r="D198" s="44" t="s">
        <v>1143</v>
      </c>
      <c r="E198" s="10" t="s">
        <v>1754</v>
      </c>
      <c r="F198" s="44" t="s">
        <v>1490</v>
      </c>
      <c r="G198" s="44" t="s">
        <v>861</v>
      </c>
      <c r="H198" s="53">
        <v>1333.33</v>
      </c>
      <c r="I198" s="9" t="s">
        <v>19</v>
      </c>
      <c r="J198" s="147" t="s">
        <v>22</v>
      </c>
      <c r="K198" s="205" t="s">
        <v>861</v>
      </c>
      <c r="L198" s="55">
        <v>39655</v>
      </c>
      <c r="M198" s="202">
        <v>1333.33</v>
      </c>
      <c r="N198" s="202"/>
      <c r="O198" s="147" t="s">
        <v>22</v>
      </c>
    </row>
    <row r="199" spans="1:15" ht="24">
      <c r="A199" s="133">
        <v>196</v>
      </c>
      <c r="B199" s="44" t="s">
        <v>57</v>
      </c>
      <c r="C199" s="44" t="s">
        <v>1250</v>
      </c>
      <c r="D199" s="44"/>
      <c r="E199" s="10" t="s">
        <v>1754</v>
      </c>
      <c r="F199" s="44"/>
      <c r="G199" s="44" t="s">
        <v>886</v>
      </c>
      <c r="H199" s="53">
        <v>492.33</v>
      </c>
      <c r="I199" s="9" t="s">
        <v>19</v>
      </c>
      <c r="J199" s="147" t="s">
        <v>22</v>
      </c>
      <c r="K199" s="205" t="s">
        <v>886</v>
      </c>
      <c r="L199" s="55">
        <v>39656</v>
      </c>
      <c r="M199" s="202">
        <v>492.33</v>
      </c>
      <c r="N199" s="202"/>
      <c r="O199" s="147" t="s">
        <v>22</v>
      </c>
    </row>
    <row r="200" spans="1:15" ht="84">
      <c r="A200" s="133">
        <v>197</v>
      </c>
      <c r="B200" s="44" t="s">
        <v>1043</v>
      </c>
      <c r="C200" s="44" t="s">
        <v>1216</v>
      </c>
      <c r="D200" s="227" t="s">
        <v>1121</v>
      </c>
      <c r="E200" s="10" t="s">
        <v>1754</v>
      </c>
      <c r="F200" s="44" t="s">
        <v>1496</v>
      </c>
      <c r="G200" s="44" t="s">
        <v>1553</v>
      </c>
      <c r="H200" s="53">
        <v>125.13</v>
      </c>
      <c r="I200" s="9" t="s">
        <v>19</v>
      </c>
      <c r="J200" s="147" t="s">
        <v>22</v>
      </c>
      <c r="K200" s="205" t="s">
        <v>1748</v>
      </c>
      <c r="L200" s="55">
        <v>39658</v>
      </c>
      <c r="M200" s="202">
        <v>125.13</v>
      </c>
      <c r="N200" s="202"/>
      <c r="O200" s="147" t="s">
        <v>22</v>
      </c>
    </row>
    <row r="201" spans="1:15" ht="36">
      <c r="A201" s="133">
        <v>198</v>
      </c>
      <c r="B201" s="44" t="s">
        <v>1077</v>
      </c>
      <c r="C201" s="44" t="s">
        <v>1308</v>
      </c>
      <c r="D201" s="227" t="s">
        <v>1156</v>
      </c>
      <c r="E201" s="10" t="s">
        <v>1754</v>
      </c>
      <c r="F201" s="44"/>
      <c r="G201" s="44" t="s">
        <v>1611</v>
      </c>
      <c r="H201" s="53">
        <v>469.98</v>
      </c>
      <c r="I201" s="9" t="s">
        <v>19</v>
      </c>
      <c r="J201" s="147" t="s">
        <v>22</v>
      </c>
      <c r="K201" s="205" t="s">
        <v>1611</v>
      </c>
      <c r="L201" s="55">
        <v>39658</v>
      </c>
      <c r="M201" s="202">
        <v>469.98</v>
      </c>
      <c r="N201" s="202"/>
      <c r="O201" s="147" t="s">
        <v>22</v>
      </c>
    </row>
    <row r="202" spans="1:15" ht="84">
      <c r="A202" s="133">
        <v>199</v>
      </c>
      <c r="B202" s="44" t="s">
        <v>1039</v>
      </c>
      <c r="C202" s="44" t="s">
        <v>1206</v>
      </c>
      <c r="D202" s="53" t="s">
        <v>1134</v>
      </c>
      <c r="E202" s="10" t="s">
        <v>1754</v>
      </c>
      <c r="F202" s="44" t="s">
        <v>1495</v>
      </c>
      <c r="G202" s="44" t="s">
        <v>850</v>
      </c>
      <c r="H202" s="207">
        <v>350</v>
      </c>
      <c r="I202" s="9" t="s">
        <v>19</v>
      </c>
      <c r="J202" s="147" t="s">
        <v>22</v>
      </c>
      <c r="K202" s="205" t="s">
        <v>850</v>
      </c>
      <c r="L202" s="55">
        <v>39659</v>
      </c>
      <c r="M202" s="208">
        <v>350</v>
      </c>
      <c r="N202" s="208"/>
      <c r="O202" s="147" t="s">
        <v>22</v>
      </c>
    </row>
    <row r="203" spans="1:15" ht="84">
      <c r="A203" s="133">
        <v>200</v>
      </c>
      <c r="B203" s="44" t="s">
        <v>1038</v>
      </c>
      <c r="C203" s="44" t="s">
        <v>1205</v>
      </c>
      <c r="D203" s="44" t="s">
        <v>1125</v>
      </c>
      <c r="E203" s="10" t="s">
        <v>1754</v>
      </c>
      <c r="F203" s="44" t="s">
        <v>1490</v>
      </c>
      <c r="G203" s="44" t="s">
        <v>851</v>
      </c>
      <c r="H203" s="207">
        <v>80.22</v>
      </c>
      <c r="I203" s="9" t="s">
        <v>19</v>
      </c>
      <c r="J203" s="147" t="s">
        <v>22</v>
      </c>
      <c r="K203" s="205" t="s">
        <v>851</v>
      </c>
      <c r="L203" s="55">
        <v>39659</v>
      </c>
      <c r="M203" s="208">
        <v>80.22</v>
      </c>
      <c r="N203" s="208"/>
      <c r="O203" s="147" t="s">
        <v>22</v>
      </c>
    </row>
    <row r="204" spans="1:15" ht="84">
      <c r="A204" s="133">
        <v>201</v>
      </c>
      <c r="B204" s="44" t="s">
        <v>1073</v>
      </c>
      <c r="C204" s="44" t="s">
        <v>1309</v>
      </c>
      <c r="D204" s="213">
        <v>64212000</v>
      </c>
      <c r="E204" s="10" t="s">
        <v>1754</v>
      </c>
      <c r="F204" s="44" t="s">
        <v>1492</v>
      </c>
      <c r="G204" s="44" t="s">
        <v>854</v>
      </c>
      <c r="H204" s="207">
        <v>134.73</v>
      </c>
      <c r="I204" s="9" t="s">
        <v>19</v>
      </c>
      <c r="J204" s="147" t="s">
        <v>22</v>
      </c>
      <c r="K204" s="205" t="s">
        <v>854</v>
      </c>
      <c r="L204" s="55">
        <v>39660</v>
      </c>
      <c r="M204" s="208">
        <v>134.73</v>
      </c>
      <c r="N204" s="208"/>
      <c r="O204" s="147" t="s">
        <v>22</v>
      </c>
    </row>
    <row r="205" spans="1:15" ht="84">
      <c r="A205" s="133">
        <v>202</v>
      </c>
      <c r="B205" s="44" t="s">
        <v>1073</v>
      </c>
      <c r="C205" s="44" t="s">
        <v>1310</v>
      </c>
      <c r="D205" s="213">
        <v>64212000</v>
      </c>
      <c r="E205" s="10" t="s">
        <v>1754</v>
      </c>
      <c r="F205" s="44" t="s">
        <v>1492</v>
      </c>
      <c r="G205" s="44" t="s">
        <v>854</v>
      </c>
      <c r="H205" s="207">
        <v>141.32</v>
      </c>
      <c r="I205" s="9" t="s">
        <v>19</v>
      </c>
      <c r="J205" s="147" t="s">
        <v>22</v>
      </c>
      <c r="K205" s="205" t="s">
        <v>854</v>
      </c>
      <c r="L205" s="55">
        <v>39660</v>
      </c>
      <c r="M205" s="208">
        <v>141.32</v>
      </c>
      <c r="N205" s="208"/>
      <c r="O205" s="147" t="s">
        <v>22</v>
      </c>
    </row>
    <row r="206" spans="1:15" ht="24">
      <c r="A206" s="133">
        <v>203</v>
      </c>
      <c r="B206" s="44" t="s">
        <v>48</v>
      </c>
      <c r="C206" s="44" t="s">
        <v>1311</v>
      </c>
      <c r="D206" s="213"/>
      <c r="E206" s="10" t="s">
        <v>1754</v>
      </c>
      <c r="F206" s="44"/>
      <c r="G206" s="44" t="s">
        <v>359</v>
      </c>
      <c r="H206" s="207" t="s">
        <v>1740</v>
      </c>
      <c r="I206" s="9" t="s">
        <v>19</v>
      </c>
      <c r="J206" s="147" t="s">
        <v>22</v>
      </c>
      <c r="K206" s="205" t="s">
        <v>359</v>
      </c>
      <c r="L206" s="55">
        <v>39660</v>
      </c>
      <c r="M206" s="208" t="s">
        <v>1740</v>
      </c>
      <c r="N206" s="208"/>
      <c r="O206" s="147" t="s">
        <v>22</v>
      </c>
    </row>
    <row r="207" spans="1:15" ht="96">
      <c r="A207" s="133">
        <v>204</v>
      </c>
      <c r="B207" s="44" t="s">
        <v>1040</v>
      </c>
      <c r="C207" s="44" t="s">
        <v>1183</v>
      </c>
      <c r="D207" s="53" t="s">
        <v>1121</v>
      </c>
      <c r="E207" s="10" t="s">
        <v>1754</v>
      </c>
      <c r="F207" s="44" t="s">
        <v>1493</v>
      </c>
      <c r="G207" s="44" t="s">
        <v>848</v>
      </c>
      <c r="H207" s="207">
        <v>94.84</v>
      </c>
      <c r="I207" s="9" t="s">
        <v>19</v>
      </c>
      <c r="J207" s="147" t="s">
        <v>22</v>
      </c>
      <c r="K207" s="205" t="s">
        <v>848</v>
      </c>
      <c r="L207" s="55">
        <v>39659</v>
      </c>
      <c r="M207" s="208">
        <v>94.84</v>
      </c>
      <c r="N207" s="208"/>
      <c r="O207" s="147" t="s">
        <v>22</v>
      </c>
    </row>
    <row r="208" spans="1:15" ht="84">
      <c r="A208" s="133">
        <v>205</v>
      </c>
      <c r="B208" s="44" t="s">
        <v>58</v>
      </c>
      <c r="C208" s="44" t="s">
        <v>1179</v>
      </c>
      <c r="D208" s="44" t="s">
        <v>1125</v>
      </c>
      <c r="E208" s="10" t="s">
        <v>1754</v>
      </c>
      <c r="F208" s="44" t="s">
        <v>1485</v>
      </c>
      <c r="G208" s="44" t="s">
        <v>838</v>
      </c>
      <c r="H208" s="53">
        <v>102.85</v>
      </c>
      <c r="I208" s="9" t="s">
        <v>19</v>
      </c>
      <c r="J208" s="147" t="s">
        <v>22</v>
      </c>
      <c r="K208" s="205" t="s">
        <v>838</v>
      </c>
      <c r="L208" s="55">
        <v>39668</v>
      </c>
      <c r="M208" s="202">
        <v>102.85</v>
      </c>
      <c r="N208" s="202"/>
      <c r="O208" s="147" t="s">
        <v>22</v>
      </c>
    </row>
    <row r="209" spans="1:15" ht="96">
      <c r="A209" s="133">
        <v>206</v>
      </c>
      <c r="B209" s="44" t="s">
        <v>1074</v>
      </c>
      <c r="C209" s="44" t="s">
        <v>1312</v>
      </c>
      <c r="D209" s="212" t="s">
        <v>1157</v>
      </c>
      <c r="E209" s="10" t="s">
        <v>1754</v>
      </c>
      <c r="F209" s="44" t="s">
        <v>1488</v>
      </c>
      <c r="G209" s="44" t="s">
        <v>950</v>
      </c>
      <c r="H209" s="207">
        <v>1815</v>
      </c>
      <c r="I209" s="9" t="s">
        <v>19</v>
      </c>
      <c r="J209" s="147" t="s">
        <v>22</v>
      </c>
      <c r="K209" s="205" t="s">
        <v>950</v>
      </c>
      <c r="L209" s="55">
        <v>39675</v>
      </c>
      <c r="M209" s="208">
        <v>1815</v>
      </c>
      <c r="N209" s="208"/>
      <c r="O209" s="147" t="s">
        <v>22</v>
      </c>
    </row>
    <row r="210" spans="1:15" ht="84">
      <c r="A210" s="133">
        <v>207</v>
      </c>
      <c r="B210" s="44" t="s">
        <v>57</v>
      </c>
      <c r="C210" s="44" t="s">
        <v>1232</v>
      </c>
      <c r="D210" s="53" t="s">
        <v>582</v>
      </c>
      <c r="E210" s="10" t="s">
        <v>1754</v>
      </c>
      <c r="F210" s="44" t="s">
        <v>1497</v>
      </c>
      <c r="G210" s="44" t="s">
        <v>1568</v>
      </c>
      <c r="H210" s="53">
        <v>140.55</v>
      </c>
      <c r="I210" s="9" t="s">
        <v>19</v>
      </c>
      <c r="J210" s="147" t="s">
        <v>22</v>
      </c>
      <c r="K210" s="205" t="s">
        <v>1568</v>
      </c>
      <c r="L210" s="55">
        <v>39675</v>
      </c>
      <c r="M210" s="202">
        <v>140.55</v>
      </c>
      <c r="N210" s="202"/>
      <c r="O210" s="147" t="s">
        <v>22</v>
      </c>
    </row>
    <row r="211" spans="1:15" ht="84">
      <c r="A211" s="133">
        <v>208</v>
      </c>
      <c r="B211" s="44" t="s">
        <v>57</v>
      </c>
      <c r="C211" s="44" t="s">
        <v>1250</v>
      </c>
      <c r="D211" s="53" t="s">
        <v>582</v>
      </c>
      <c r="E211" s="10" t="s">
        <v>1754</v>
      </c>
      <c r="F211" s="44" t="s">
        <v>1497</v>
      </c>
      <c r="G211" s="44" t="s">
        <v>1568</v>
      </c>
      <c r="H211" s="53">
        <v>231.97</v>
      </c>
      <c r="I211" s="9" t="s">
        <v>19</v>
      </c>
      <c r="J211" s="147" t="s">
        <v>22</v>
      </c>
      <c r="K211" s="205" t="s">
        <v>1568</v>
      </c>
      <c r="L211" s="55">
        <v>39675</v>
      </c>
      <c r="M211" s="202">
        <v>231.97</v>
      </c>
      <c r="N211" s="202"/>
      <c r="O211" s="147" t="s">
        <v>22</v>
      </c>
    </row>
    <row r="212" spans="1:15" ht="84">
      <c r="A212" s="133">
        <v>209</v>
      </c>
      <c r="B212" s="44" t="s">
        <v>748</v>
      </c>
      <c r="C212" s="44" t="s">
        <v>1277</v>
      </c>
      <c r="D212" s="53" t="s">
        <v>1137</v>
      </c>
      <c r="E212" s="10" t="s">
        <v>1754</v>
      </c>
      <c r="F212" s="44" t="s">
        <v>1497</v>
      </c>
      <c r="G212" s="44" t="s">
        <v>21</v>
      </c>
      <c r="H212" s="207">
        <v>205</v>
      </c>
      <c r="I212" s="9" t="s">
        <v>19</v>
      </c>
      <c r="J212" s="147" t="s">
        <v>22</v>
      </c>
      <c r="K212" s="205" t="s">
        <v>21</v>
      </c>
      <c r="L212" s="55">
        <v>39675</v>
      </c>
      <c r="M212" s="208">
        <v>205</v>
      </c>
      <c r="N212" s="208"/>
      <c r="O212" s="147" t="s">
        <v>22</v>
      </c>
    </row>
    <row r="213" spans="1:15" ht="84">
      <c r="A213" s="133">
        <v>210</v>
      </c>
      <c r="B213" s="44" t="s">
        <v>1078</v>
      </c>
      <c r="C213" s="44" t="s">
        <v>1313</v>
      </c>
      <c r="D213" s="53"/>
      <c r="E213" s="10" t="s">
        <v>1754</v>
      </c>
      <c r="F213" s="44" t="s">
        <v>1498</v>
      </c>
      <c r="G213" s="44" t="s">
        <v>1612</v>
      </c>
      <c r="H213" s="207">
        <v>1210</v>
      </c>
      <c r="I213" s="9" t="s">
        <v>19</v>
      </c>
      <c r="J213" s="147" t="s">
        <v>22</v>
      </c>
      <c r="K213" s="205" t="s">
        <v>1612</v>
      </c>
      <c r="L213" s="55">
        <v>39682</v>
      </c>
      <c r="M213" s="208">
        <v>1210</v>
      </c>
      <c r="N213" s="208"/>
      <c r="O213" s="147" t="s">
        <v>22</v>
      </c>
    </row>
    <row r="214" spans="1:15" ht="84">
      <c r="A214" s="133">
        <v>211</v>
      </c>
      <c r="B214" s="44" t="s">
        <v>207</v>
      </c>
      <c r="C214" s="44" t="s">
        <v>1314</v>
      </c>
      <c r="D214" s="227" t="s">
        <v>1130</v>
      </c>
      <c r="E214" s="10" t="s">
        <v>1754</v>
      </c>
      <c r="F214" s="44" t="s">
        <v>1497</v>
      </c>
      <c r="G214" s="44" t="s">
        <v>1613</v>
      </c>
      <c r="H214" s="207">
        <v>400</v>
      </c>
      <c r="I214" s="9" t="s">
        <v>19</v>
      </c>
      <c r="J214" s="147" t="s">
        <v>22</v>
      </c>
      <c r="K214" s="205" t="s">
        <v>1613</v>
      </c>
      <c r="L214" s="55">
        <v>39683</v>
      </c>
      <c r="M214" s="208">
        <v>400</v>
      </c>
      <c r="N214" s="208"/>
      <c r="O214" s="147" t="s">
        <v>22</v>
      </c>
    </row>
    <row r="215" spans="1:15" ht="84">
      <c r="A215" s="133">
        <v>212</v>
      </c>
      <c r="B215" s="44" t="s">
        <v>39</v>
      </c>
      <c r="C215" s="44" t="s">
        <v>1315</v>
      </c>
      <c r="D215" s="227"/>
      <c r="E215" s="10" t="s">
        <v>1754</v>
      </c>
      <c r="F215" s="44" t="s">
        <v>1497</v>
      </c>
      <c r="G215" s="44" t="s">
        <v>262</v>
      </c>
      <c r="H215" s="53">
        <v>261.75</v>
      </c>
      <c r="I215" s="9" t="s">
        <v>19</v>
      </c>
      <c r="J215" s="147" t="s">
        <v>22</v>
      </c>
      <c r="K215" s="205" t="s">
        <v>262</v>
      </c>
      <c r="L215" s="55">
        <v>39683</v>
      </c>
      <c r="M215" s="202">
        <v>261.75</v>
      </c>
      <c r="N215" s="202"/>
      <c r="O215" s="147" t="s">
        <v>22</v>
      </c>
    </row>
    <row r="216" spans="1:15" ht="24">
      <c r="A216" s="133">
        <v>213</v>
      </c>
      <c r="B216" s="44" t="s">
        <v>42</v>
      </c>
      <c r="C216" s="44" t="s">
        <v>1316</v>
      </c>
      <c r="D216" s="53" t="s">
        <v>1148</v>
      </c>
      <c r="E216" s="10" t="s">
        <v>1754</v>
      </c>
      <c r="F216" s="44"/>
      <c r="G216" s="44" t="s">
        <v>1614</v>
      </c>
      <c r="H216" s="207">
        <v>50</v>
      </c>
      <c r="I216" s="9" t="s">
        <v>19</v>
      </c>
      <c r="J216" s="147" t="s">
        <v>22</v>
      </c>
      <c r="K216" s="205" t="s">
        <v>1614</v>
      </c>
      <c r="L216" s="55">
        <v>39683</v>
      </c>
      <c r="M216" s="208">
        <v>50</v>
      </c>
      <c r="N216" s="208"/>
      <c r="O216" s="147" t="s">
        <v>22</v>
      </c>
    </row>
    <row r="217" spans="1:15" ht="84">
      <c r="A217" s="133">
        <v>214</v>
      </c>
      <c r="B217" s="44" t="s">
        <v>1068</v>
      </c>
      <c r="C217" s="44" t="s">
        <v>1317</v>
      </c>
      <c r="D217" s="53" t="s">
        <v>1151</v>
      </c>
      <c r="E217" s="10" t="s">
        <v>1754</v>
      </c>
      <c r="F217" s="44" t="s">
        <v>1497</v>
      </c>
      <c r="G217" s="44" t="s">
        <v>1615</v>
      </c>
      <c r="H217" s="207">
        <v>350</v>
      </c>
      <c r="I217" s="9" t="s">
        <v>19</v>
      </c>
      <c r="J217" s="147" t="s">
        <v>22</v>
      </c>
      <c r="K217" s="205" t="s">
        <v>1615</v>
      </c>
      <c r="L217" s="55">
        <v>39684</v>
      </c>
      <c r="M217" s="208">
        <v>350</v>
      </c>
      <c r="N217" s="208"/>
      <c r="O217" s="147" t="s">
        <v>22</v>
      </c>
    </row>
    <row r="218" spans="1:15" ht="84">
      <c r="A218" s="133">
        <v>215</v>
      </c>
      <c r="B218" s="44" t="s">
        <v>781</v>
      </c>
      <c r="C218" s="44" t="s">
        <v>1318</v>
      </c>
      <c r="D218" s="53" t="s">
        <v>1158</v>
      </c>
      <c r="E218" s="10" t="s">
        <v>1754</v>
      </c>
      <c r="F218" s="44" t="s">
        <v>1499</v>
      </c>
      <c r="G218" s="44" t="s">
        <v>1616</v>
      </c>
      <c r="H218" s="207">
        <v>1235</v>
      </c>
      <c r="I218" s="9" t="s">
        <v>19</v>
      </c>
      <c r="J218" s="147" t="s">
        <v>22</v>
      </c>
      <c r="K218" s="205" t="s">
        <v>1616</v>
      </c>
      <c r="L218" s="55">
        <v>39687</v>
      </c>
      <c r="M218" s="208">
        <v>1235</v>
      </c>
      <c r="N218" s="208"/>
      <c r="O218" s="147" t="s">
        <v>22</v>
      </c>
    </row>
    <row r="219" spans="1:15" ht="84">
      <c r="A219" s="133">
        <v>216</v>
      </c>
      <c r="B219" s="44" t="s">
        <v>57</v>
      </c>
      <c r="C219" s="44" t="s">
        <v>1319</v>
      </c>
      <c r="D219" s="53" t="s">
        <v>582</v>
      </c>
      <c r="E219" s="10" t="s">
        <v>1754</v>
      </c>
      <c r="F219" s="44" t="s">
        <v>1497</v>
      </c>
      <c r="G219" s="44" t="s">
        <v>1568</v>
      </c>
      <c r="H219" s="53">
        <v>97.94</v>
      </c>
      <c r="I219" s="9" t="s">
        <v>19</v>
      </c>
      <c r="J219" s="147" t="s">
        <v>22</v>
      </c>
      <c r="K219" s="205" t="s">
        <v>1568</v>
      </c>
      <c r="L219" s="55">
        <v>39687</v>
      </c>
      <c r="M219" s="202">
        <v>97.94</v>
      </c>
      <c r="N219" s="202"/>
      <c r="O219" s="147" t="s">
        <v>22</v>
      </c>
    </row>
    <row r="220" spans="1:15" ht="84">
      <c r="A220" s="133">
        <v>217</v>
      </c>
      <c r="B220" s="44" t="s">
        <v>175</v>
      </c>
      <c r="C220" s="44" t="s">
        <v>1320</v>
      </c>
      <c r="D220" s="44" t="s">
        <v>1159</v>
      </c>
      <c r="E220" s="10" t="s">
        <v>1754</v>
      </c>
      <c r="F220" s="44" t="s">
        <v>1489</v>
      </c>
      <c r="G220" s="44" t="s">
        <v>1617</v>
      </c>
      <c r="H220" s="53">
        <v>8712</v>
      </c>
      <c r="I220" s="9" t="s">
        <v>19</v>
      </c>
      <c r="J220" s="147" t="s">
        <v>22</v>
      </c>
      <c r="K220" s="205" t="s">
        <v>1617</v>
      </c>
      <c r="L220" s="55">
        <v>39688</v>
      </c>
      <c r="M220" s="202">
        <v>8712</v>
      </c>
      <c r="N220" s="202"/>
      <c r="O220" s="147" t="s">
        <v>22</v>
      </c>
    </row>
    <row r="221" spans="1:15" ht="84">
      <c r="A221" s="133">
        <v>218</v>
      </c>
      <c r="B221" s="53" t="s">
        <v>151</v>
      </c>
      <c r="C221" s="44" t="s">
        <v>1321</v>
      </c>
      <c r="D221" s="53" t="s">
        <v>1160</v>
      </c>
      <c r="E221" s="10" t="s">
        <v>1754</v>
      </c>
      <c r="F221" s="44" t="s">
        <v>1500</v>
      </c>
      <c r="G221" s="44" t="s">
        <v>950</v>
      </c>
      <c r="H221" s="53">
        <v>363</v>
      </c>
      <c r="I221" s="9" t="s">
        <v>19</v>
      </c>
      <c r="J221" s="147" t="s">
        <v>22</v>
      </c>
      <c r="K221" s="205" t="s">
        <v>950</v>
      </c>
      <c r="L221" s="55">
        <v>39689</v>
      </c>
      <c r="M221" s="202">
        <v>363</v>
      </c>
      <c r="N221" s="202"/>
      <c r="O221" s="147" t="s">
        <v>22</v>
      </c>
    </row>
    <row r="222" spans="1:15" ht="84">
      <c r="A222" s="133">
        <v>219</v>
      </c>
      <c r="B222" s="53" t="s">
        <v>151</v>
      </c>
      <c r="C222" s="44" t="s">
        <v>1322</v>
      </c>
      <c r="D222" s="53" t="s">
        <v>1160</v>
      </c>
      <c r="E222" s="10" t="s">
        <v>1754</v>
      </c>
      <c r="F222" s="44" t="s">
        <v>1500</v>
      </c>
      <c r="G222" s="44" t="s">
        <v>950</v>
      </c>
      <c r="H222" s="53">
        <v>363</v>
      </c>
      <c r="I222" s="9" t="s">
        <v>19</v>
      </c>
      <c r="J222" s="147" t="s">
        <v>22</v>
      </c>
      <c r="K222" s="205" t="s">
        <v>950</v>
      </c>
      <c r="L222" s="55">
        <v>39689</v>
      </c>
      <c r="M222" s="202">
        <v>363</v>
      </c>
      <c r="N222" s="202"/>
      <c r="O222" s="147" t="s">
        <v>22</v>
      </c>
    </row>
    <row r="223" spans="1:15" ht="96">
      <c r="A223" s="133">
        <v>220</v>
      </c>
      <c r="B223" s="53" t="s">
        <v>151</v>
      </c>
      <c r="C223" s="44" t="s">
        <v>1323</v>
      </c>
      <c r="D223" s="53" t="s">
        <v>1160</v>
      </c>
      <c r="E223" s="10" t="s">
        <v>1754</v>
      </c>
      <c r="F223" s="44" t="s">
        <v>1488</v>
      </c>
      <c r="G223" s="44" t="s">
        <v>950</v>
      </c>
      <c r="H223" s="53">
        <v>363</v>
      </c>
      <c r="I223" s="9" t="s">
        <v>19</v>
      </c>
      <c r="J223" s="147" t="s">
        <v>22</v>
      </c>
      <c r="K223" s="205" t="s">
        <v>950</v>
      </c>
      <c r="L223" s="55">
        <v>39689</v>
      </c>
      <c r="M223" s="202">
        <v>363</v>
      </c>
      <c r="N223" s="202"/>
      <c r="O223" s="147" t="s">
        <v>22</v>
      </c>
    </row>
    <row r="224" spans="1:15" ht="84">
      <c r="A224" s="133">
        <v>221</v>
      </c>
      <c r="B224" s="44" t="s">
        <v>1039</v>
      </c>
      <c r="C224" s="44" t="s">
        <v>1206</v>
      </c>
      <c r="D224" s="53" t="s">
        <v>1134</v>
      </c>
      <c r="E224" s="10" t="s">
        <v>1754</v>
      </c>
      <c r="F224" s="44" t="s">
        <v>1495</v>
      </c>
      <c r="G224" s="44" t="s">
        <v>850</v>
      </c>
      <c r="H224" s="53">
        <v>350</v>
      </c>
      <c r="I224" s="9" t="s">
        <v>19</v>
      </c>
      <c r="J224" s="147" t="s">
        <v>22</v>
      </c>
      <c r="K224" s="205" t="s">
        <v>850</v>
      </c>
      <c r="L224" s="55">
        <v>39690</v>
      </c>
      <c r="M224" s="202">
        <v>350</v>
      </c>
      <c r="N224" s="202"/>
      <c r="O224" s="147" t="s">
        <v>22</v>
      </c>
    </row>
    <row r="225" spans="1:15" ht="84">
      <c r="A225" s="133">
        <v>222</v>
      </c>
      <c r="B225" s="44" t="s">
        <v>1038</v>
      </c>
      <c r="C225" s="44" t="s">
        <v>1205</v>
      </c>
      <c r="D225" s="44" t="s">
        <v>1125</v>
      </c>
      <c r="E225" s="10" t="s">
        <v>1754</v>
      </c>
      <c r="F225" s="44" t="s">
        <v>1489</v>
      </c>
      <c r="G225" s="44" t="s">
        <v>1543</v>
      </c>
      <c r="H225" s="207">
        <v>80.22</v>
      </c>
      <c r="I225" s="9" t="s">
        <v>19</v>
      </c>
      <c r="J225" s="147" t="s">
        <v>22</v>
      </c>
      <c r="K225" s="205" t="s">
        <v>851</v>
      </c>
      <c r="L225" s="55">
        <v>39690</v>
      </c>
      <c r="M225" s="208">
        <v>80.22</v>
      </c>
      <c r="N225" s="208"/>
      <c r="O225" s="147" t="s">
        <v>22</v>
      </c>
    </row>
    <row r="226" spans="1:15" ht="84">
      <c r="A226" s="133">
        <v>223</v>
      </c>
      <c r="B226" s="44" t="s">
        <v>1062</v>
      </c>
      <c r="C226" s="44" t="s">
        <v>1324</v>
      </c>
      <c r="D226" s="44" t="s">
        <v>1161</v>
      </c>
      <c r="E226" s="10" t="s">
        <v>1754</v>
      </c>
      <c r="F226" s="44" t="s">
        <v>1489</v>
      </c>
      <c r="G226" s="44" t="s">
        <v>1618</v>
      </c>
      <c r="H226" s="53">
        <v>2420</v>
      </c>
      <c r="I226" s="9" t="s">
        <v>19</v>
      </c>
      <c r="J226" s="147" t="s">
        <v>22</v>
      </c>
      <c r="K226" s="205" t="s">
        <v>1618</v>
      </c>
      <c r="L226" s="55">
        <v>39690</v>
      </c>
      <c r="M226" s="202">
        <v>2420</v>
      </c>
      <c r="N226" s="202"/>
      <c r="O226" s="147" t="s">
        <v>22</v>
      </c>
    </row>
    <row r="227" spans="1:15" ht="84">
      <c r="A227" s="133">
        <v>224</v>
      </c>
      <c r="B227" s="44" t="s">
        <v>1043</v>
      </c>
      <c r="C227" s="44" t="s">
        <v>1216</v>
      </c>
      <c r="D227" s="227" t="s">
        <v>1121</v>
      </c>
      <c r="E227" s="10" t="s">
        <v>1754</v>
      </c>
      <c r="F227" s="44" t="s">
        <v>1496</v>
      </c>
      <c r="G227" s="44" t="s">
        <v>1553</v>
      </c>
      <c r="H227" s="207">
        <v>122.79</v>
      </c>
      <c r="I227" s="9" t="s">
        <v>19</v>
      </c>
      <c r="J227" s="147" t="s">
        <v>22</v>
      </c>
      <c r="K227" s="205" t="s">
        <v>1748</v>
      </c>
      <c r="L227" s="55">
        <v>39690</v>
      </c>
      <c r="M227" s="208">
        <v>122.79</v>
      </c>
      <c r="N227" s="208"/>
      <c r="O227" s="147" t="s">
        <v>22</v>
      </c>
    </row>
    <row r="228" spans="1:15" ht="96">
      <c r="A228" s="133">
        <v>225</v>
      </c>
      <c r="B228" s="44" t="s">
        <v>1040</v>
      </c>
      <c r="C228" s="44" t="s">
        <v>1183</v>
      </c>
      <c r="D228" s="53" t="s">
        <v>1121</v>
      </c>
      <c r="E228" s="10" t="s">
        <v>1754</v>
      </c>
      <c r="F228" s="44" t="s">
        <v>1493</v>
      </c>
      <c r="G228" s="44" t="s">
        <v>848</v>
      </c>
      <c r="H228" s="207" t="s">
        <v>1741</v>
      </c>
      <c r="I228" s="9" t="s">
        <v>19</v>
      </c>
      <c r="J228" s="147" t="s">
        <v>22</v>
      </c>
      <c r="K228" s="205" t="s">
        <v>848</v>
      </c>
      <c r="L228" s="55">
        <v>39690</v>
      </c>
      <c r="M228" s="208" t="s">
        <v>1741</v>
      </c>
      <c r="N228" s="208"/>
      <c r="O228" s="147" t="s">
        <v>22</v>
      </c>
    </row>
    <row r="229" spans="1:15" ht="72">
      <c r="A229" s="133">
        <v>226</v>
      </c>
      <c r="B229" s="44" t="s">
        <v>750</v>
      </c>
      <c r="C229" s="44" t="s">
        <v>1251</v>
      </c>
      <c r="D229" s="44" t="s">
        <v>1143</v>
      </c>
      <c r="E229" s="10" t="s">
        <v>1754</v>
      </c>
      <c r="F229" s="44" t="s">
        <v>1501</v>
      </c>
      <c r="G229" s="44" t="s">
        <v>861</v>
      </c>
      <c r="H229" s="207">
        <v>2666.67</v>
      </c>
      <c r="I229" s="9" t="s">
        <v>19</v>
      </c>
      <c r="J229" s="147" t="s">
        <v>22</v>
      </c>
      <c r="K229" s="205" t="s">
        <v>861</v>
      </c>
      <c r="L229" s="55">
        <v>39690</v>
      </c>
      <c r="M229" s="208">
        <v>2666.67</v>
      </c>
      <c r="N229" s="208"/>
      <c r="O229" s="147" t="s">
        <v>22</v>
      </c>
    </row>
    <row r="230" spans="1:15" ht="84">
      <c r="A230" s="133">
        <v>227</v>
      </c>
      <c r="B230" s="53" t="s">
        <v>209</v>
      </c>
      <c r="C230" s="44" t="s">
        <v>1325</v>
      </c>
      <c r="D230" s="227" t="s">
        <v>1154</v>
      </c>
      <c r="E230" s="10" t="s">
        <v>1754</v>
      </c>
      <c r="F230" s="44" t="s">
        <v>1502</v>
      </c>
      <c r="G230" s="44" t="s">
        <v>1619</v>
      </c>
      <c r="H230" s="207">
        <v>267.4</v>
      </c>
      <c r="I230" s="9" t="s">
        <v>19</v>
      </c>
      <c r="J230" s="147" t="s">
        <v>22</v>
      </c>
      <c r="K230" s="205" t="s">
        <v>1619</v>
      </c>
      <c r="L230" s="55">
        <v>39690</v>
      </c>
      <c r="M230" s="208">
        <v>267.4</v>
      </c>
      <c r="N230" s="208"/>
      <c r="O230" s="147" t="s">
        <v>22</v>
      </c>
    </row>
    <row r="231" spans="1:15" ht="84">
      <c r="A231" s="133">
        <v>228</v>
      </c>
      <c r="B231" s="44" t="s">
        <v>1079</v>
      </c>
      <c r="C231" s="44" t="s">
        <v>1326</v>
      </c>
      <c r="D231" s="227"/>
      <c r="E231" s="10" t="s">
        <v>1754</v>
      </c>
      <c r="F231" s="44" t="s">
        <v>1479</v>
      </c>
      <c r="G231" s="44" t="s">
        <v>1620</v>
      </c>
      <c r="H231" s="53">
        <v>1135.41</v>
      </c>
      <c r="I231" s="9" t="s">
        <v>19</v>
      </c>
      <c r="J231" s="147" t="s">
        <v>22</v>
      </c>
      <c r="K231" s="205" t="s">
        <v>1620</v>
      </c>
      <c r="L231" s="55">
        <v>39692</v>
      </c>
      <c r="M231" s="202">
        <v>1135.41</v>
      </c>
      <c r="N231" s="202"/>
      <c r="O231" s="147" t="s">
        <v>22</v>
      </c>
    </row>
    <row r="232" spans="1:15" ht="84">
      <c r="A232" s="133">
        <v>229</v>
      </c>
      <c r="B232" s="44" t="s">
        <v>42</v>
      </c>
      <c r="C232" s="44" t="s">
        <v>1327</v>
      </c>
      <c r="D232" s="53" t="s">
        <v>1148</v>
      </c>
      <c r="E232" s="10" t="s">
        <v>1754</v>
      </c>
      <c r="F232" s="44" t="s">
        <v>1503</v>
      </c>
      <c r="G232" s="44" t="s">
        <v>1621</v>
      </c>
      <c r="H232" s="53">
        <v>1166</v>
      </c>
      <c r="I232" s="9" t="s">
        <v>19</v>
      </c>
      <c r="J232" s="147" t="s">
        <v>22</v>
      </c>
      <c r="K232" s="205" t="s">
        <v>1621</v>
      </c>
      <c r="L232" s="55">
        <v>39692</v>
      </c>
      <c r="M232" s="202">
        <v>1166</v>
      </c>
      <c r="N232" s="202"/>
      <c r="O232" s="147" t="s">
        <v>22</v>
      </c>
    </row>
    <row r="233" spans="1:15" ht="84">
      <c r="A233" s="133">
        <v>230</v>
      </c>
      <c r="B233" s="44" t="s">
        <v>1073</v>
      </c>
      <c r="C233" s="44" t="s">
        <v>1328</v>
      </c>
      <c r="D233" s="213">
        <v>64212000</v>
      </c>
      <c r="E233" s="10" t="s">
        <v>1754</v>
      </c>
      <c r="F233" s="176" t="s">
        <v>1492</v>
      </c>
      <c r="G233" s="44" t="s">
        <v>854</v>
      </c>
      <c r="H233" s="53">
        <v>30.53</v>
      </c>
      <c r="I233" s="9" t="s">
        <v>19</v>
      </c>
      <c r="J233" s="147" t="s">
        <v>22</v>
      </c>
      <c r="K233" s="205" t="s">
        <v>854</v>
      </c>
      <c r="L233" s="55">
        <v>39693</v>
      </c>
      <c r="M233" s="202">
        <v>30.53</v>
      </c>
      <c r="N233" s="202"/>
      <c r="O233" s="147" t="s">
        <v>22</v>
      </c>
    </row>
    <row r="234" spans="1:15" ht="84">
      <c r="A234" s="133">
        <v>231</v>
      </c>
      <c r="B234" s="44" t="s">
        <v>1073</v>
      </c>
      <c r="C234" s="44" t="s">
        <v>1329</v>
      </c>
      <c r="D234" s="213">
        <v>64212000</v>
      </c>
      <c r="E234" s="10" t="s">
        <v>1754</v>
      </c>
      <c r="F234" s="176" t="s">
        <v>1492</v>
      </c>
      <c r="G234" s="44" t="s">
        <v>854</v>
      </c>
      <c r="H234" s="53">
        <v>124.96</v>
      </c>
      <c r="I234" s="9" t="s">
        <v>19</v>
      </c>
      <c r="J234" s="147" t="s">
        <v>22</v>
      </c>
      <c r="K234" s="205" t="s">
        <v>854</v>
      </c>
      <c r="L234" s="55">
        <v>39693</v>
      </c>
      <c r="M234" s="202">
        <v>124.96</v>
      </c>
      <c r="N234" s="202"/>
      <c r="O234" s="147" t="s">
        <v>22</v>
      </c>
    </row>
    <row r="235" spans="1:15" ht="84">
      <c r="A235" s="133">
        <v>232</v>
      </c>
      <c r="B235" s="44" t="s">
        <v>1079</v>
      </c>
      <c r="C235" s="44" t="s">
        <v>1330</v>
      </c>
      <c r="D235" s="53"/>
      <c r="E235" s="10" t="s">
        <v>1754</v>
      </c>
      <c r="F235" s="44" t="s">
        <v>1479</v>
      </c>
      <c r="G235" s="44" t="s">
        <v>1620</v>
      </c>
      <c r="H235" s="53">
        <v>1490.23</v>
      </c>
      <c r="I235" s="9" t="s">
        <v>19</v>
      </c>
      <c r="J235" s="147" t="s">
        <v>22</v>
      </c>
      <c r="K235" s="205" t="s">
        <v>1620</v>
      </c>
      <c r="L235" s="55">
        <v>39694</v>
      </c>
      <c r="M235" s="202">
        <v>1490.23</v>
      </c>
      <c r="N235" s="202"/>
      <c r="O235" s="147" t="s">
        <v>22</v>
      </c>
    </row>
    <row r="236" spans="1:15" ht="84">
      <c r="A236" s="133">
        <v>233</v>
      </c>
      <c r="B236" s="44" t="s">
        <v>42</v>
      </c>
      <c r="C236" s="44" t="s">
        <v>1331</v>
      </c>
      <c r="D236" s="53" t="s">
        <v>1148</v>
      </c>
      <c r="E236" s="10" t="s">
        <v>1754</v>
      </c>
      <c r="F236" s="44" t="s">
        <v>1489</v>
      </c>
      <c r="G236" s="44" t="s">
        <v>1622</v>
      </c>
      <c r="H236" s="53">
        <v>500</v>
      </c>
      <c r="I236" s="9" t="s">
        <v>19</v>
      </c>
      <c r="J236" s="147" t="s">
        <v>22</v>
      </c>
      <c r="K236" s="205" t="s">
        <v>1622</v>
      </c>
      <c r="L236" s="55">
        <v>39694</v>
      </c>
      <c r="M236" s="202">
        <v>500</v>
      </c>
      <c r="N236" s="202"/>
      <c r="O236" s="147" t="s">
        <v>22</v>
      </c>
    </row>
    <row r="237" spans="1:15" ht="84">
      <c r="A237" s="133">
        <v>234</v>
      </c>
      <c r="B237" s="44" t="s">
        <v>209</v>
      </c>
      <c r="C237" s="44" t="s">
        <v>1332</v>
      </c>
      <c r="D237" s="53" t="s">
        <v>1154</v>
      </c>
      <c r="E237" s="10" t="s">
        <v>1754</v>
      </c>
      <c r="F237" s="44" t="s">
        <v>1489</v>
      </c>
      <c r="G237" s="44" t="s">
        <v>1623</v>
      </c>
      <c r="H237" s="53">
        <v>1829.52</v>
      </c>
      <c r="I237" s="9" t="s">
        <v>19</v>
      </c>
      <c r="J237" s="147" t="s">
        <v>22</v>
      </c>
      <c r="K237" s="205" t="s">
        <v>1623</v>
      </c>
      <c r="L237" s="55">
        <v>39694</v>
      </c>
      <c r="M237" s="202">
        <v>1829.52</v>
      </c>
      <c r="N237" s="202"/>
      <c r="O237" s="147" t="s">
        <v>22</v>
      </c>
    </row>
    <row r="238" spans="1:15" ht="84">
      <c r="A238" s="133">
        <v>235</v>
      </c>
      <c r="B238" s="44" t="s">
        <v>1062</v>
      </c>
      <c r="C238" s="44" t="s">
        <v>1333</v>
      </c>
      <c r="D238" s="44" t="s">
        <v>1161</v>
      </c>
      <c r="E238" s="10" t="s">
        <v>1754</v>
      </c>
      <c r="F238" s="44" t="s">
        <v>1489</v>
      </c>
      <c r="G238" s="44" t="s">
        <v>1618</v>
      </c>
      <c r="H238" s="53">
        <v>1210</v>
      </c>
      <c r="I238" s="9" t="s">
        <v>19</v>
      </c>
      <c r="J238" s="147" t="s">
        <v>22</v>
      </c>
      <c r="K238" s="205" t="s">
        <v>1618</v>
      </c>
      <c r="L238" s="55">
        <v>39694</v>
      </c>
      <c r="M238" s="202">
        <v>1210</v>
      </c>
      <c r="N238" s="202"/>
      <c r="O238" s="147" t="s">
        <v>22</v>
      </c>
    </row>
    <row r="239" spans="1:15" ht="84">
      <c r="A239" s="133">
        <v>236</v>
      </c>
      <c r="B239" s="53" t="s">
        <v>57</v>
      </c>
      <c r="C239" s="44" t="s">
        <v>1319</v>
      </c>
      <c r="D239" s="53" t="s">
        <v>582</v>
      </c>
      <c r="E239" s="10" t="s">
        <v>1754</v>
      </c>
      <c r="F239" s="44" t="s">
        <v>1484</v>
      </c>
      <c r="G239" s="44" t="s">
        <v>1624</v>
      </c>
      <c r="H239" s="53">
        <v>52.22</v>
      </c>
      <c r="I239" s="9" t="s">
        <v>19</v>
      </c>
      <c r="J239" s="147" t="s">
        <v>22</v>
      </c>
      <c r="K239" s="205" t="s">
        <v>1624</v>
      </c>
      <c r="L239" s="55">
        <v>39694</v>
      </c>
      <c r="M239" s="202">
        <v>52.22</v>
      </c>
      <c r="N239" s="202"/>
      <c r="O239" s="147" t="s">
        <v>22</v>
      </c>
    </row>
    <row r="240" spans="1:15" ht="24">
      <c r="A240" s="133">
        <v>237</v>
      </c>
      <c r="B240" s="53" t="s">
        <v>1080</v>
      </c>
      <c r="C240" s="44" t="s">
        <v>1080</v>
      </c>
      <c r="D240" s="53"/>
      <c r="E240" s="10" t="s">
        <v>1754</v>
      </c>
      <c r="F240" s="44"/>
      <c r="G240" s="44" t="s">
        <v>1625</v>
      </c>
      <c r="H240" s="53">
        <v>276</v>
      </c>
      <c r="I240" s="9" t="s">
        <v>19</v>
      </c>
      <c r="J240" s="147" t="s">
        <v>22</v>
      </c>
      <c r="K240" s="205" t="s">
        <v>1625</v>
      </c>
      <c r="L240" s="55">
        <v>39695</v>
      </c>
      <c r="M240" s="202">
        <v>276</v>
      </c>
      <c r="N240" s="202"/>
      <c r="O240" s="147" t="s">
        <v>22</v>
      </c>
    </row>
    <row r="241" spans="1:15" ht="84">
      <c r="A241" s="133">
        <v>238</v>
      </c>
      <c r="B241" s="53" t="s">
        <v>209</v>
      </c>
      <c r="C241" s="44" t="s">
        <v>1325</v>
      </c>
      <c r="D241" s="227" t="s">
        <v>1154</v>
      </c>
      <c r="E241" s="10" t="s">
        <v>1754</v>
      </c>
      <c r="F241" s="44" t="s">
        <v>1484</v>
      </c>
      <c r="G241" s="44" t="s">
        <v>95</v>
      </c>
      <c r="H241" s="53">
        <v>791.99</v>
      </c>
      <c r="I241" s="9" t="s">
        <v>19</v>
      </c>
      <c r="J241" s="147" t="s">
        <v>22</v>
      </c>
      <c r="K241" s="205" t="s">
        <v>95</v>
      </c>
      <c r="L241" s="55">
        <v>39695</v>
      </c>
      <c r="M241" s="202">
        <v>791.99</v>
      </c>
      <c r="N241" s="202"/>
      <c r="O241" s="147" t="s">
        <v>22</v>
      </c>
    </row>
    <row r="242" spans="1:15" ht="84">
      <c r="A242" s="133">
        <v>239</v>
      </c>
      <c r="B242" s="53" t="s">
        <v>1081</v>
      </c>
      <c r="C242" s="44" t="s">
        <v>1334</v>
      </c>
      <c r="D242" s="53" t="s">
        <v>1139</v>
      </c>
      <c r="E242" s="10" t="s">
        <v>1754</v>
      </c>
      <c r="F242" s="44" t="s">
        <v>1484</v>
      </c>
      <c r="G242" s="44" t="s">
        <v>1626</v>
      </c>
      <c r="H242" s="53">
        <v>27</v>
      </c>
      <c r="I242" s="9" t="s">
        <v>19</v>
      </c>
      <c r="J242" s="147" t="s">
        <v>22</v>
      </c>
      <c r="K242" s="205" t="s">
        <v>1626</v>
      </c>
      <c r="L242" s="55">
        <v>39696</v>
      </c>
      <c r="M242" s="202">
        <v>27</v>
      </c>
      <c r="N242" s="202"/>
      <c r="O242" s="147" t="s">
        <v>22</v>
      </c>
    </row>
    <row r="243" spans="1:15" ht="84">
      <c r="A243" s="133">
        <v>240</v>
      </c>
      <c r="B243" s="44" t="s">
        <v>43</v>
      </c>
      <c r="C243" s="44" t="s">
        <v>43</v>
      </c>
      <c r="D243" s="53" t="s">
        <v>1140</v>
      </c>
      <c r="E243" s="10" t="s">
        <v>1754</v>
      </c>
      <c r="F243" s="44" t="s">
        <v>1484</v>
      </c>
      <c r="G243" s="44" t="s">
        <v>1563</v>
      </c>
      <c r="H243" s="53">
        <v>922.63</v>
      </c>
      <c r="I243" s="9" t="s">
        <v>19</v>
      </c>
      <c r="J243" s="147" t="s">
        <v>22</v>
      </c>
      <c r="K243" s="205" t="s">
        <v>1563</v>
      </c>
      <c r="L243" s="55">
        <v>39696</v>
      </c>
      <c r="M243" s="202">
        <v>922.63</v>
      </c>
      <c r="N243" s="202"/>
      <c r="O243" s="147" t="s">
        <v>22</v>
      </c>
    </row>
    <row r="244" spans="1:15" ht="48">
      <c r="A244" s="133">
        <v>241</v>
      </c>
      <c r="B244" s="44" t="s">
        <v>1082</v>
      </c>
      <c r="C244" s="44" t="s">
        <v>1335</v>
      </c>
      <c r="D244" s="53"/>
      <c r="E244" s="10" t="s">
        <v>1754</v>
      </c>
      <c r="F244" s="44"/>
      <c r="G244" s="44" t="s">
        <v>1627</v>
      </c>
      <c r="H244" s="53">
        <v>24</v>
      </c>
      <c r="I244" s="9" t="s">
        <v>19</v>
      </c>
      <c r="J244" s="147" t="s">
        <v>22</v>
      </c>
      <c r="K244" s="205" t="s">
        <v>1627</v>
      </c>
      <c r="L244" s="55">
        <v>39697</v>
      </c>
      <c r="M244" s="202">
        <v>24</v>
      </c>
      <c r="N244" s="202"/>
      <c r="O244" s="147" t="s">
        <v>22</v>
      </c>
    </row>
    <row r="245" spans="1:15" ht="36">
      <c r="A245" s="133">
        <v>242</v>
      </c>
      <c r="B245" s="44" t="s">
        <v>1082</v>
      </c>
      <c r="C245" s="44" t="s">
        <v>1336</v>
      </c>
      <c r="D245" s="53"/>
      <c r="E245" s="10" t="s">
        <v>1754</v>
      </c>
      <c r="F245" s="44"/>
      <c r="G245" s="44" t="s">
        <v>1628</v>
      </c>
      <c r="H245" s="53">
        <v>18.78</v>
      </c>
      <c r="I245" s="9" t="s">
        <v>19</v>
      </c>
      <c r="J245" s="147" t="s">
        <v>22</v>
      </c>
      <c r="K245" s="205" t="s">
        <v>1628</v>
      </c>
      <c r="L245" s="55">
        <v>39697</v>
      </c>
      <c r="M245" s="202">
        <v>18.78</v>
      </c>
      <c r="N245" s="202"/>
      <c r="O245" s="147" t="s">
        <v>22</v>
      </c>
    </row>
    <row r="246" spans="1:15" ht="84">
      <c r="A246" s="133">
        <v>243</v>
      </c>
      <c r="B246" s="44" t="s">
        <v>1083</v>
      </c>
      <c r="C246" s="44" t="s">
        <v>1337</v>
      </c>
      <c r="D246" s="44"/>
      <c r="E246" s="10" t="s">
        <v>1754</v>
      </c>
      <c r="F246" s="44" t="s">
        <v>1504</v>
      </c>
      <c r="G246" s="44" t="s">
        <v>1582</v>
      </c>
      <c r="H246" s="53">
        <v>60.5</v>
      </c>
      <c r="I246" s="9" t="s">
        <v>19</v>
      </c>
      <c r="J246" s="147" t="s">
        <v>22</v>
      </c>
      <c r="K246" s="205" t="s">
        <v>1582</v>
      </c>
      <c r="L246" s="55">
        <v>39697</v>
      </c>
      <c r="M246" s="202">
        <v>60.5</v>
      </c>
      <c r="N246" s="202"/>
      <c r="O246" s="147" t="s">
        <v>22</v>
      </c>
    </row>
    <row r="247" spans="1:15" ht="84">
      <c r="A247" s="133">
        <v>244</v>
      </c>
      <c r="B247" s="44" t="s">
        <v>43</v>
      </c>
      <c r="C247" s="44" t="s">
        <v>43</v>
      </c>
      <c r="D247" s="53" t="s">
        <v>1140</v>
      </c>
      <c r="E247" s="10" t="s">
        <v>1754</v>
      </c>
      <c r="F247" s="44" t="s">
        <v>1484</v>
      </c>
      <c r="G247" s="44" t="s">
        <v>1563</v>
      </c>
      <c r="H247" s="53">
        <v>922.63</v>
      </c>
      <c r="I247" s="9" t="s">
        <v>19</v>
      </c>
      <c r="J247" s="147" t="s">
        <v>22</v>
      </c>
      <c r="K247" s="205" t="s">
        <v>1563</v>
      </c>
      <c r="L247" s="55">
        <v>39697</v>
      </c>
      <c r="M247" s="202">
        <v>922.63</v>
      </c>
      <c r="N247" s="202"/>
      <c r="O247" s="147" t="s">
        <v>22</v>
      </c>
    </row>
    <row r="248" spans="1:15" ht="84">
      <c r="A248" s="133">
        <v>245</v>
      </c>
      <c r="B248" s="53" t="s">
        <v>1021</v>
      </c>
      <c r="C248" s="44" t="s">
        <v>1338</v>
      </c>
      <c r="D248" s="53" t="s">
        <v>1123</v>
      </c>
      <c r="E248" s="10" t="s">
        <v>1754</v>
      </c>
      <c r="F248" s="44" t="s">
        <v>1505</v>
      </c>
      <c r="G248" s="44" t="s">
        <v>1577</v>
      </c>
      <c r="H248" s="53">
        <v>114.25</v>
      </c>
      <c r="I248" s="9" t="s">
        <v>19</v>
      </c>
      <c r="J248" s="147" t="s">
        <v>22</v>
      </c>
      <c r="K248" s="205" t="s">
        <v>1577</v>
      </c>
      <c r="L248" s="55">
        <v>39697</v>
      </c>
      <c r="M248" s="202">
        <v>114.25</v>
      </c>
      <c r="N248" s="202"/>
      <c r="O248" s="147" t="s">
        <v>22</v>
      </c>
    </row>
    <row r="249" spans="1:15" ht="84">
      <c r="A249" s="133">
        <v>246</v>
      </c>
      <c r="B249" s="53" t="s">
        <v>1021</v>
      </c>
      <c r="C249" s="44" t="s">
        <v>1339</v>
      </c>
      <c r="D249" s="53" t="s">
        <v>1123</v>
      </c>
      <c r="E249" s="10" t="s">
        <v>1754</v>
      </c>
      <c r="F249" s="44" t="s">
        <v>1506</v>
      </c>
      <c r="G249" s="44" t="s">
        <v>984</v>
      </c>
      <c r="H249" s="53">
        <v>107.41</v>
      </c>
      <c r="I249" s="9" t="s">
        <v>19</v>
      </c>
      <c r="J249" s="147" t="s">
        <v>22</v>
      </c>
      <c r="K249" s="205" t="s">
        <v>984</v>
      </c>
      <c r="L249" s="55">
        <v>39697</v>
      </c>
      <c r="M249" s="202">
        <v>107.41</v>
      </c>
      <c r="N249" s="202"/>
      <c r="O249" s="147" t="s">
        <v>22</v>
      </c>
    </row>
    <row r="250" spans="1:15" ht="84">
      <c r="A250" s="133">
        <v>247</v>
      </c>
      <c r="B250" s="53" t="s">
        <v>57</v>
      </c>
      <c r="C250" s="44" t="s">
        <v>1319</v>
      </c>
      <c r="D250" s="53" t="s">
        <v>582</v>
      </c>
      <c r="E250" s="10" t="s">
        <v>1754</v>
      </c>
      <c r="F250" s="44" t="s">
        <v>1484</v>
      </c>
      <c r="G250" s="44" t="s">
        <v>1624</v>
      </c>
      <c r="H250" s="53">
        <v>100.03</v>
      </c>
      <c r="I250" s="9" t="s">
        <v>19</v>
      </c>
      <c r="J250" s="147" t="s">
        <v>22</v>
      </c>
      <c r="K250" s="205" t="s">
        <v>1624</v>
      </c>
      <c r="L250" s="55">
        <v>39697</v>
      </c>
      <c r="M250" s="202">
        <v>100.03</v>
      </c>
      <c r="N250" s="202"/>
      <c r="O250" s="147" t="s">
        <v>22</v>
      </c>
    </row>
    <row r="251" spans="1:15" ht="36">
      <c r="A251" s="133">
        <v>248</v>
      </c>
      <c r="B251" s="53" t="s">
        <v>1081</v>
      </c>
      <c r="C251" s="44" t="s">
        <v>1334</v>
      </c>
      <c r="D251" s="53" t="s">
        <v>1139</v>
      </c>
      <c r="E251" s="10" t="s">
        <v>1754</v>
      </c>
      <c r="F251" s="44"/>
      <c r="G251" s="44" t="s">
        <v>1629</v>
      </c>
      <c r="H251" s="53">
        <v>25</v>
      </c>
      <c r="I251" s="9" t="s">
        <v>19</v>
      </c>
      <c r="J251" s="147" t="s">
        <v>22</v>
      </c>
      <c r="K251" s="205" t="s">
        <v>1629</v>
      </c>
      <c r="L251" s="55">
        <v>39697</v>
      </c>
      <c r="M251" s="202">
        <v>25</v>
      </c>
      <c r="N251" s="202"/>
      <c r="O251" s="147" t="s">
        <v>22</v>
      </c>
    </row>
    <row r="252" spans="1:15" ht="24">
      <c r="A252" s="133">
        <v>249</v>
      </c>
      <c r="B252" s="53" t="s">
        <v>39</v>
      </c>
      <c r="C252" s="53" t="s">
        <v>1340</v>
      </c>
      <c r="D252" s="53"/>
      <c r="E252" s="10" t="s">
        <v>1754</v>
      </c>
      <c r="F252" s="44"/>
      <c r="G252" s="44" t="s">
        <v>262</v>
      </c>
      <c r="H252" s="53">
        <v>89.43</v>
      </c>
      <c r="I252" s="9" t="s">
        <v>19</v>
      </c>
      <c r="J252" s="147" t="s">
        <v>22</v>
      </c>
      <c r="K252" s="205" t="s">
        <v>262</v>
      </c>
      <c r="L252" s="55">
        <v>39697</v>
      </c>
      <c r="M252" s="202">
        <v>89.43</v>
      </c>
      <c r="N252" s="202"/>
      <c r="O252" s="147" t="s">
        <v>22</v>
      </c>
    </row>
    <row r="253" spans="1:15" ht="48">
      <c r="A253" s="133">
        <v>250</v>
      </c>
      <c r="B253" s="53" t="s">
        <v>42</v>
      </c>
      <c r="C253" s="44" t="s">
        <v>1341</v>
      </c>
      <c r="D253" s="53"/>
      <c r="E253" s="10" t="s">
        <v>1754</v>
      </c>
      <c r="F253" s="44"/>
      <c r="G253" s="44" t="s">
        <v>1584</v>
      </c>
      <c r="H253" s="53">
        <v>822.8</v>
      </c>
      <c r="I253" s="9" t="s">
        <v>19</v>
      </c>
      <c r="J253" s="147" t="s">
        <v>22</v>
      </c>
      <c r="K253" s="205" t="s">
        <v>1584</v>
      </c>
      <c r="L253" s="55">
        <v>39696</v>
      </c>
      <c r="M253" s="202">
        <v>822.8</v>
      </c>
      <c r="N253" s="202"/>
      <c r="O253" s="147" t="s">
        <v>22</v>
      </c>
    </row>
    <row r="254" spans="1:15" ht="84">
      <c r="A254" s="133">
        <v>251</v>
      </c>
      <c r="B254" s="44" t="s">
        <v>752</v>
      </c>
      <c r="C254" s="53" t="s">
        <v>1342</v>
      </c>
      <c r="D254" s="62">
        <v>79340000</v>
      </c>
      <c r="E254" s="10" t="s">
        <v>1754</v>
      </c>
      <c r="F254" s="44" t="s">
        <v>1507</v>
      </c>
      <c r="G254" s="44" t="s">
        <v>423</v>
      </c>
      <c r="H254" s="53">
        <v>2447.14</v>
      </c>
      <c r="I254" s="9" t="s">
        <v>19</v>
      </c>
      <c r="J254" s="147" t="s">
        <v>22</v>
      </c>
      <c r="K254" s="205" t="s">
        <v>423</v>
      </c>
      <c r="L254" s="55">
        <v>39696</v>
      </c>
      <c r="M254" s="202">
        <v>2447.14</v>
      </c>
      <c r="N254" s="202"/>
      <c r="O254" s="147" t="s">
        <v>22</v>
      </c>
    </row>
    <row r="255" spans="1:15" ht="96">
      <c r="A255" s="133">
        <v>252</v>
      </c>
      <c r="B255" s="176" t="s">
        <v>752</v>
      </c>
      <c r="C255" s="176" t="s">
        <v>1343</v>
      </c>
      <c r="D255" s="62">
        <v>79340000</v>
      </c>
      <c r="E255" s="10" t="s">
        <v>1754</v>
      </c>
      <c r="F255" s="44" t="s">
        <v>1508</v>
      </c>
      <c r="G255" s="44" t="s">
        <v>30</v>
      </c>
      <c r="H255" s="53">
        <v>374.62</v>
      </c>
      <c r="I255" s="9" t="s">
        <v>19</v>
      </c>
      <c r="J255" s="147" t="s">
        <v>22</v>
      </c>
      <c r="K255" s="205" t="s">
        <v>30</v>
      </c>
      <c r="L255" s="55">
        <v>39697</v>
      </c>
      <c r="M255" s="202">
        <v>374.62</v>
      </c>
      <c r="N255" s="202"/>
      <c r="O255" s="147" t="s">
        <v>22</v>
      </c>
    </row>
    <row r="256" spans="1:15" ht="84">
      <c r="A256" s="133">
        <v>253</v>
      </c>
      <c r="B256" s="44" t="s">
        <v>1084</v>
      </c>
      <c r="C256" s="44" t="s">
        <v>1344</v>
      </c>
      <c r="D256" s="53" t="s">
        <v>1162</v>
      </c>
      <c r="E256" s="10" t="s">
        <v>1754</v>
      </c>
      <c r="F256" s="44" t="s">
        <v>1489</v>
      </c>
      <c r="G256" s="44" t="s">
        <v>1630</v>
      </c>
      <c r="H256" s="53">
        <v>2556.52</v>
      </c>
      <c r="I256" s="9" t="s">
        <v>19</v>
      </c>
      <c r="J256" s="147" t="s">
        <v>22</v>
      </c>
      <c r="K256" s="205" t="s">
        <v>1630</v>
      </c>
      <c r="L256" s="55">
        <v>39698</v>
      </c>
      <c r="M256" s="202">
        <v>2556.52</v>
      </c>
      <c r="N256" s="202"/>
      <c r="O256" s="147" t="s">
        <v>22</v>
      </c>
    </row>
    <row r="257" spans="1:15" ht="84">
      <c r="A257" s="133">
        <v>254</v>
      </c>
      <c r="B257" s="44" t="s">
        <v>1021</v>
      </c>
      <c r="C257" s="44" t="s">
        <v>718</v>
      </c>
      <c r="D257" s="53" t="s">
        <v>1123</v>
      </c>
      <c r="E257" s="10" t="s">
        <v>1754</v>
      </c>
      <c r="F257" s="44" t="s">
        <v>1509</v>
      </c>
      <c r="G257" s="44" t="s">
        <v>1631</v>
      </c>
      <c r="H257" s="53">
        <v>114.25</v>
      </c>
      <c r="I257" s="9" t="s">
        <v>19</v>
      </c>
      <c r="J257" s="147" t="s">
        <v>22</v>
      </c>
      <c r="K257" s="205" t="s">
        <v>1631</v>
      </c>
      <c r="L257" s="55">
        <v>39698</v>
      </c>
      <c r="M257" s="202">
        <v>114.25</v>
      </c>
      <c r="N257" s="202"/>
      <c r="O257" s="147" t="s">
        <v>22</v>
      </c>
    </row>
    <row r="258" spans="1:15" ht="84">
      <c r="A258" s="133">
        <v>255</v>
      </c>
      <c r="B258" s="44" t="s">
        <v>1021</v>
      </c>
      <c r="C258" s="44" t="s">
        <v>718</v>
      </c>
      <c r="D258" s="53" t="s">
        <v>1123</v>
      </c>
      <c r="E258" s="10" t="s">
        <v>1754</v>
      </c>
      <c r="F258" s="44" t="s">
        <v>1509</v>
      </c>
      <c r="G258" s="44" t="s">
        <v>1631</v>
      </c>
      <c r="H258" s="53">
        <v>114.25</v>
      </c>
      <c r="I258" s="9" t="s">
        <v>19</v>
      </c>
      <c r="J258" s="147" t="s">
        <v>22</v>
      </c>
      <c r="K258" s="205" t="s">
        <v>1631</v>
      </c>
      <c r="L258" s="55">
        <v>39698</v>
      </c>
      <c r="M258" s="202">
        <v>114.25</v>
      </c>
      <c r="N258" s="202"/>
      <c r="O258" s="147" t="s">
        <v>22</v>
      </c>
    </row>
    <row r="259" spans="1:15" ht="36">
      <c r="A259" s="133">
        <v>256</v>
      </c>
      <c r="B259" s="44" t="s">
        <v>1084</v>
      </c>
      <c r="C259" s="44" t="s">
        <v>1345</v>
      </c>
      <c r="D259" s="53" t="s">
        <v>1162</v>
      </c>
      <c r="E259" s="10" t="s">
        <v>1754</v>
      </c>
      <c r="F259" s="44"/>
      <c r="G259" s="44" t="s">
        <v>1632</v>
      </c>
      <c r="H259" s="53">
        <v>600</v>
      </c>
      <c r="I259" s="9" t="s">
        <v>19</v>
      </c>
      <c r="J259" s="147" t="s">
        <v>22</v>
      </c>
      <c r="K259" s="205" t="s">
        <v>1632</v>
      </c>
      <c r="L259" s="55">
        <v>39699</v>
      </c>
      <c r="M259" s="202">
        <v>600</v>
      </c>
      <c r="N259" s="202"/>
      <c r="O259" s="147" t="s">
        <v>22</v>
      </c>
    </row>
    <row r="260" spans="1:15" ht="84">
      <c r="A260" s="133">
        <v>257</v>
      </c>
      <c r="B260" s="53" t="s">
        <v>57</v>
      </c>
      <c r="C260" s="44" t="s">
        <v>1319</v>
      </c>
      <c r="D260" s="53" t="s">
        <v>582</v>
      </c>
      <c r="E260" s="10" t="s">
        <v>1754</v>
      </c>
      <c r="F260" s="44" t="s">
        <v>1484</v>
      </c>
      <c r="G260" s="44" t="s">
        <v>1624</v>
      </c>
      <c r="H260" s="53">
        <v>23.11</v>
      </c>
      <c r="I260" s="9" t="s">
        <v>19</v>
      </c>
      <c r="J260" s="147" t="s">
        <v>22</v>
      </c>
      <c r="K260" s="205" t="s">
        <v>1624</v>
      </c>
      <c r="L260" s="55">
        <v>39699</v>
      </c>
      <c r="M260" s="202">
        <v>23.11</v>
      </c>
      <c r="N260" s="202"/>
      <c r="O260" s="147" t="s">
        <v>22</v>
      </c>
    </row>
    <row r="261" spans="1:15" ht="84">
      <c r="A261" s="133">
        <v>258</v>
      </c>
      <c r="B261" s="44" t="s">
        <v>752</v>
      </c>
      <c r="C261" s="44" t="s">
        <v>1343</v>
      </c>
      <c r="D261" s="62">
        <v>79340000</v>
      </c>
      <c r="E261" s="10" t="s">
        <v>1754</v>
      </c>
      <c r="F261" s="44" t="s">
        <v>1510</v>
      </c>
      <c r="G261" s="44" t="s">
        <v>30</v>
      </c>
      <c r="H261" s="53">
        <v>92.44</v>
      </c>
      <c r="I261" s="9" t="s">
        <v>19</v>
      </c>
      <c r="J261" s="147" t="s">
        <v>22</v>
      </c>
      <c r="K261" s="205" t="s">
        <v>30</v>
      </c>
      <c r="L261" s="55">
        <v>39700</v>
      </c>
      <c r="M261" s="202">
        <v>92.44</v>
      </c>
      <c r="N261" s="202"/>
      <c r="O261" s="147" t="s">
        <v>22</v>
      </c>
    </row>
    <row r="262" spans="1:15" ht="84">
      <c r="A262" s="133">
        <v>259</v>
      </c>
      <c r="B262" s="44" t="s">
        <v>37</v>
      </c>
      <c r="C262" s="44" t="s">
        <v>1346</v>
      </c>
      <c r="D262" s="53" t="s">
        <v>537</v>
      </c>
      <c r="E262" s="10" t="s">
        <v>1754</v>
      </c>
      <c r="F262" s="44" t="s">
        <v>1497</v>
      </c>
      <c r="G262" s="44" t="s">
        <v>1633</v>
      </c>
      <c r="H262" s="53">
        <v>3388</v>
      </c>
      <c r="I262" s="9" t="s">
        <v>19</v>
      </c>
      <c r="J262" s="147" t="s">
        <v>22</v>
      </c>
      <c r="K262" s="205" t="s">
        <v>1633</v>
      </c>
      <c r="L262" s="55">
        <v>39700</v>
      </c>
      <c r="M262" s="202">
        <v>3388</v>
      </c>
      <c r="N262" s="202"/>
      <c r="O262" s="147" t="s">
        <v>22</v>
      </c>
    </row>
    <row r="263" spans="1:15" ht="84">
      <c r="A263" s="133">
        <v>260</v>
      </c>
      <c r="B263" s="44" t="s">
        <v>58</v>
      </c>
      <c r="C263" s="44" t="s">
        <v>1179</v>
      </c>
      <c r="D263" s="44" t="s">
        <v>1125</v>
      </c>
      <c r="E263" s="10" t="s">
        <v>1754</v>
      </c>
      <c r="F263" s="44" t="s">
        <v>1485</v>
      </c>
      <c r="G263" s="44" t="s">
        <v>838</v>
      </c>
      <c r="H263" s="53">
        <v>102.85</v>
      </c>
      <c r="I263" s="9" t="s">
        <v>19</v>
      </c>
      <c r="J263" s="147" t="s">
        <v>22</v>
      </c>
      <c r="K263" s="205" t="s">
        <v>838</v>
      </c>
      <c r="L263" s="55">
        <v>39700</v>
      </c>
      <c r="M263" s="202">
        <v>102.85</v>
      </c>
      <c r="N263" s="202"/>
      <c r="O263" s="147" t="s">
        <v>22</v>
      </c>
    </row>
    <row r="264" spans="1:15" ht="84">
      <c r="A264" s="133">
        <v>261</v>
      </c>
      <c r="B264" s="44" t="s">
        <v>1064</v>
      </c>
      <c r="C264" s="44" t="s">
        <v>1347</v>
      </c>
      <c r="D264" s="53" t="s">
        <v>540</v>
      </c>
      <c r="E264" s="10" t="s">
        <v>1754</v>
      </c>
      <c r="F264" s="44" t="s">
        <v>1490</v>
      </c>
      <c r="G264" s="44" t="s">
        <v>352</v>
      </c>
      <c r="H264" s="53">
        <v>22700</v>
      </c>
      <c r="I264" s="9" t="s">
        <v>19</v>
      </c>
      <c r="J264" s="147" t="s">
        <v>22</v>
      </c>
      <c r="K264" s="205" t="s">
        <v>352</v>
      </c>
      <c r="L264" s="55">
        <v>39700</v>
      </c>
      <c r="M264" s="202">
        <v>22700</v>
      </c>
      <c r="N264" s="202"/>
      <c r="O264" s="147" t="s">
        <v>22</v>
      </c>
    </row>
    <row r="265" spans="1:15" ht="84">
      <c r="A265" s="133">
        <v>262</v>
      </c>
      <c r="B265" s="44" t="s">
        <v>738</v>
      </c>
      <c r="C265" s="44" t="s">
        <v>1222</v>
      </c>
      <c r="D265" s="53" t="s">
        <v>582</v>
      </c>
      <c r="E265" s="10" t="s">
        <v>1754</v>
      </c>
      <c r="F265" s="44" t="s">
        <v>1484</v>
      </c>
      <c r="G265" s="44" t="s">
        <v>886</v>
      </c>
      <c r="H265" s="53">
        <v>46.99</v>
      </c>
      <c r="I265" s="9" t="s">
        <v>19</v>
      </c>
      <c r="J265" s="147" t="s">
        <v>22</v>
      </c>
      <c r="K265" s="205" t="s">
        <v>886</v>
      </c>
      <c r="L265" s="55">
        <v>39700</v>
      </c>
      <c r="M265" s="202">
        <v>46.99</v>
      </c>
      <c r="N265" s="202"/>
      <c r="O265" s="147" t="s">
        <v>22</v>
      </c>
    </row>
    <row r="266" spans="1:15" ht="84">
      <c r="A266" s="133">
        <v>263</v>
      </c>
      <c r="B266" s="44" t="s">
        <v>752</v>
      </c>
      <c r="C266" s="44" t="s">
        <v>1348</v>
      </c>
      <c r="D266" s="62">
        <v>79340000</v>
      </c>
      <c r="E266" s="10" t="s">
        <v>1754</v>
      </c>
      <c r="F266" s="44" t="s">
        <v>1484</v>
      </c>
      <c r="G266" s="44" t="s">
        <v>1634</v>
      </c>
      <c r="H266" s="53">
        <v>5599</v>
      </c>
      <c r="I266" s="9" t="s">
        <v>19</v>
      </c>
      <c r="J266" s="147" t="s">
        <v>22</v>
      </c>
      <c r="K266" s="205" t="s">
        <v>1634</v>
      </c>
      <c r="L266" s="55">
        <v>39700</v>
      </c>
      <c r="M266" s="202">
        <v>5599</v>
      </c>
      <c r="N266" s="202"/>
      <c r="O266" s="147" t="s">
        <v>22</v>
      </c>
    </row>
    <row r="267" spans="1:15" ht="84">
      <c r="A267" s="133">
        <v>264</v>
      </c>
      <c r="B267" s="44" t="s">
        <v>48</v>
      </c>
      <c r="C267" s="44" t="s">
        <v>1276</v>
      </c>
      <c r="D267" s="53" t="s">
        <v>1120</v>
      </c>
      <c r="E267" s="10" t="s">
        <v>1754</v>
      </c>
      <c r="F267" s="44" t="s">
        <v>1490</v>
      </c>
      <c r="G267" s="44" t="s">
        <v>359</v>
      </c>
      <c r="H267" s="53">
        <v>14.35</v>
      </c>
      <c r="I267" s="9" t="s">
        <v>19</v>
      </c>
      <c r="J267" s="147" t="s">
        <v>22</v>
      </c>
      <c r="K267" s="205" t="s">
        <v>359</v>
      </c>
      <c r="L267" s="55">
        <v>39701</v>
      </c>
      <c r="M267" s="202">
        <v>14.35</v>
      </c>
      <c r="N267" s="202"/>
      <c r="O267" s="147" t="s">
        <v>22</v>
      </c>
    </row>
    <row r="268" spans="1:15" ht="84">
      <c r="A268" s="133">
        <v>265</v>
      </c>
      <c r="B268" s="44" t="s">
        <v>37</v>
      </c>
      <c r="C268" s="44" t="s">
        <v>1349</v>
      </c>
      <c r="D268" s="53" t="s">
        <v>537</v>
      </c>
      <c r="E268" s="10" t="s">
        <v>1754</v>
      </c>
      <c r="F268" s="44" t="s">
        <v>1490</v>
      </c>
      <c r="G268" s="44" t="s">
        <v>32</v>
      </c>
      <c r="H268" s="53">
        <v>27670.28</v>
      </c>
      <c r="I268" s="9" t="s">
        <v>19</v>
      </c>
      <c r="J268" s="147" t="s">
        <v>22</v>
      </c>
      <c r="K268" s="205" t="s">
        <v>32</v>
      </c>
      <c r="L268" s="55">
        <v>39701</v>
      </c>
      <c r="M268" s="202">
        <v>27670.28</v>
      </c>
      <c r="N268" s="202"/>
      <c r="O268" s="147" t="s">
        <v>22</v>
      </c>
    </row>
    <row r="269" spans="1:15" ht="84">
      <c r="A269" s="133">
        <v>266</v>
      </c>
      <c r="B269" s="44" t="s">
        <v>1022</v>
      </c>
      <c r="C269" s="44" t="s">
        <v>1350</v>
      </c>
      <c r="D269" s="53" t="s">
        <v>1126</v>
      </c>
      <c r="E269" s="10" t="s">
        <v>1754</v>
      </c>
      <c r="F269" s="44" t="s">
        <v>1490</v>
      </c>
      <c r="G269" s="44" t="s">
        <v>903</v>
      </c>
      <c r="H269" s="53">
        <v>118.65</v>
      </c>
      <c r="I269" s="9" t="s">
        <v>19</v>
      </c>
      <c r="J269" s="147" t="s">
        <v>22</v>
      </c>
      <c r="K269" s="205" t="s">
        <v>903</v>
      </c>
      <c r="L269" s="55">
        <v>39702</v>
      </c>
      <c r="M269" s="202">
        <v>118.65</v>
      </c>
      <c r="N269" s="202"/>
      <c r="O269" s="147" t="s">
        <v>22</v>
      </c>
    </row>
    <row r="270" spans="1:15" ht="84">
      <c r="A270" s="133">
        <v>267</v>
      </c>
      <c r="B270" s="44" t="s">
        <v>42</v>
      </c>
      <c r="C270" s="44" t="s">
        <v>1351</v>
      </c>
      <c r="D270" s="53" t="s">
        <v>1148</v>
      </c>
      <c r="E270" s="10" t="s">
        <v>1754</v>
      </c>
      <c r="F270" s="44" t="s">
        <v>1490</v>
      </c>
      <c r="G270" s="44" t="s">
        <v>1635</v>
      </c>
      <c r="H270" s="53">
        <v>500</v>
      </c>
      <c r="I270" s="9" t="s">
        <v>19</v>
      </c>
      <c r="J270" s="147" t="s">
        <v>22</v>
      </c>
      <c r="K270" s="205" t="s">
        <v>1635</v>
      </c>
      <c r="L270" s="55">
        <v>39702</v>
      </c>
      <c r="M270" s="202">
        <v>500</v>
      </c>
      <c r="N270" s="202"/>
      <c r="O270" s="147" t="s">
        <v>22</v>
      </c>
    </row>
    <row r="271" spans="1:15" ht="84">
      <c r="A271" s="133">
        <v>268</v>
      </c>
      <c r="B271" s="44" t="s">
        <v>748</v>
      </c>
      <c r="C271" s="44" t="s">
        <v>1277</v>
      </c>
      <c r="D271" s="53" t="s">
        <v>1137</v>
      </c>
      <c r="E271" s="10" t="s">
        <v>1754</v>
      </c>
      <c r="F271" s="44" t="s">
        <v>1490</v>
      </c>
      <c r="G271" s="44" t="s">
        <v>21</v>
      </c>
      <c r="H271" s="53">
        <v>89</v>
      </c>
      <c r="I271" s="9" t="s">
        <v>19</v>
      </c>
      <c r="J271" s="147" t="s">
        <v>22</v>
      </c>
      <c r="K271" s="205" t="s">
        <v>21</v>
      </c>
      <c r="L271" s="55">
        <v>39703</v>
      </c>
      <c r="M271" s="202">
        <v>89</v>
      </c>
      <c r="N271" s="202"/>
      <c r="O271" s="147" t="s">
        <v>22</v>
      </c>
    </row>
    <row r="272" spans="1:15" ht="84">
      <c r="A272" s="133">
        <v>269</v>
      </c>
      <c r="B272" s="44" t="s">
        <v>42</v>
      </c>
      <c r="C272" s="44" t="s">
        <v>1352</v>
      </c>
      <c r="D272" s="53" t="s">
        <v>1148</v>
      </c>
      <c r="E272" s="10" t="s">
        <v>1754</v>
      </c>
      <c r="F272" s="44" t="s">
        <v>1490</v>
      </c>
      <c r="G272" s="44" t="s">
        <v>1636</v>
      </c>
      <c r="H272" s="53">
        <v>305</v>
      </c>
      <c r="I272" s="9" t="s">
        <v>19</v>
      </c>
      <c r="J272" s="147" t="s">
        <v>22</v>
      </c>
      <c r="K272" s="205" t="s">
        <v>1636</v>
      </c>
      <c r="L272" s="55">
        <v>39703</v>
      </c>
      <c r="M272" s="202">
        <v>305</v>
      </c>
      <c r="N272" s="202"/>
      <c r="O272" s="147" t="s">
        <v>22</v>
      </c>
    </row>
    <row r="273" spans="1:15" ht="84">
      <c r="A273" s="133">
        <v>270</v>
      </c>
      <c r="B273" s="53" t="s">
        <v>1072</v>
      </c>
      <c r="C273" s="44" t="s">
        <v>1353</v>
      </c>
      <c r="D273" s="227">
        <v>60400000</v>
      </c>
      <c r="E273" s="10" t="s">
        <v>1754</v>
      </c>
      <c r="F273" s="44" t="s">
        <v>1490</v>
      </c>
      <c r="G273" s="44" t="s">
        <v>1603</v>
      </c>
      <c r="H273" s="53">
        <v>5830</v>
      </c>
      <c r="I273" s="9" t="s">
        <v>19</v>
      </c>
      <c r="J273" s="147" t="s">
        <v>22</v>
      </c>
      <c r="K273" s="205" t="s">
        <v>1603</v>
      </c>
      <c r="L273" s="55">
        <v>39703</v>
      </c>
      <c r="M273" s="202">
        <v>5830</v>
      </c>
      <c r="N273" s="202"/>
      <c r="O273" s="147" t="s">
        <v>22</v>
      </c>
    </row>
    <row r="274" spans="1:15" ht="84">
      <c r="A274" s="133">
        <v>271</v>
      </c>
      <c r="B274" s="44" t="s">
        <v>1085</v>
      </c>
      <c r="C274" s="44" t="s">
        <v>1354</v>
      </c>
      <c r="D274" s="227"/>
      <c r="E274" s="10" t="s">
        <v>1754</v>
      </c>
      <c r="F274" s="44" t="s">
        <v>1511</v>
      </c>
      <c r="G274" s="44" t="s">
        <v>351</v>
      </c>
      <c r="H274" s="53">
        <v>242</v>
      </c>
      <c r="I274" s="9" t="s">
        <v>19</v>
      </c>
      <c r="J274" s="147" t="s">
        <v>22</v>
      </c>
      <c r="K274" s="205" t="s">
        <v>351</v>
      </c>
      <c r="L274" s="55">
        <v>39703</v>
      </c>
      <c r="M274" s="202">
        <v>242</v>
      </c>
      <c r="N274" s="202"/>
      <c r="O274" s="147" t="s">
        <v>22</v>
      </c>
    </row>
    <row r="275" spans="1:15" ht="84">
      <c r="A275" s="133">
        <v>272</v>
      </c>
      <c r="B275" s="44" t="s">
        <v>1039</v>
      </c>
      <c r="C275" s="44" t="s">
        <v>1355</v>
      </c>
      <c r="D275" s="53" t="s">
        <v>1134</v>
      </c>
      <c r="E275" s="10" t="s">
        <v>1754</v>
      </c>
      <c r="F275" s="44" t="s">
        <v>1512</v>
      </c>
      <c r="G275" s="44" t="s">
        <v>1637</v>
      </c>
      <c r="H275" s="53">
        <v>650</v>
      </c>
      <c r="I275" s="9" t="s">
        <v>19</v>
      </c>
      <c r="J275" s="147" t="s">
        <v>22</v>
      </c>
      <c r="K275" s="205" t="s">
        <v>1637</v>
      </c>
      <c r="L275" s="55">
        <v>39704</v>
      </c>
      <c r="M275" s="202">
        <v>650</v>
      </c>
      <c r="N275" s="202"/>
      <c r="O275" s="147" t="s">
        <v>22</v>
      </c>
    </row>
    <row r="276" spans="1:15" ht="84">
      <c r="A276" s="133">
        <v>273</v>
      </c>
      <c r="B276" s="44" t="s">
        <v>1035</v>
      </c>
      <c r="C276" s="44" t="s">
        <v>1356</v>
      </c>
      <c r="D276" s="53" t="s">
        <v>1133</v>
      </c>
      <c r="E276" s="10" t="s">
        <v>1754</v>
      </c>
      <c r="F276" s="44" t="s">
        <v>1513</v>
      </c>
      <c r="G276" s="44" t="s">
        <v>1638</v>
      </c>
      <c r="H276" s="53">
        <v>52.99</v>
      </c>
      <c r="I276" s="9" t="s">
        <v>19</v>
      </c>
      <c r="J276" s="147" t="s">
        <v>22</v>
      </c>
      <c r="K276" s="205" t="s">
        <v>1638</v>
      </c>
      <c r="L276" s="55">
        <v>39704</v>
      </c>
      <c r="M276" s="202">
        <v>52.99</v>
      </c>
      <c r="N276" s="202"/>
      <c r="O276" s="147" t="s">
        <v>22</v>
      </c>
    </row>
    <row r="277" spans="1:15" ht="96">
      <c r="A277" s="133">
        <v>274</v>
      </c>
      <c r="B277" s="53" t="s">
        <v>1086</v>
      </c>
      <c r="C277" s="44" t="s">
        <v>1357</v>
      </c>
      <c r="D277" s="53" t="s">
        <v>1133</v>
      </c>
      <c r="E277" s="10" t="s">
        <v>1754</v>
      </c>
      <c r="F277" s="44" t="s">
        <v>1488</v>
      </c>
      <c r="G277" s="44" t="s">
        <v>950</v>
      </c>
      <c r="H277" s="53">
        <v>726</v>
      </c>
      <c r="I277" s="9" t="s">
        <v>19</v>
      </c>
      <c r="J277" s="147" t="s">
        <v>22</v>
      </c>
      <c r="K277" s="205" t="s">
        <v>950</v>
      </c>
      <c r="L277" s="55">
        <v>39704</v>
      </c>
      <c r="M277" s="202">
        <v>726</v>
      </c>
      <c r="N277" s="202"/>
      <c r="O277" s="147" t="s">
        <v>22</v>
      </c>
    </row>
    <row r="278" spans="1:15" ht="84">
      <c r="A278" s="133">
        <v>275</v>
      </c>
      <c r="B278" s="53" t="s">
        <v>1087</v>
      </c>
      <c r="C278" s="44" t="s">
        <v>1358</v>
      </c>
      <c r="D278" s="53" t="s">
        <v>1163</v>
      </c>
      <c r="E278" s="10" t="s">
        <v>1754</v>
      </c>
      <c r="F278" s="44" t="s">
        <v>1513</v>
      </c>
      <c r="G278" s="44" t="s">
        <v>1639</v>
      </c>
      <c r="H278" s="53">
        <v>49</v>
      </c>
      <c r="I278" s="9" t="s">
        <v>19</v>
      </c>
      <c r="J278" s="147" t="s">
        <v>22</v>
      </c>
      <c r="K278" s="205" t="s">
        <v>1639</v>
      </c>
      <c r="L278" s="55">
        <v>39704</v>
      </c>
      <c r="M278" s="202">
        <v>49</v>
      </c>
      <c r="N278" s="202"/>
      <c r="O278" s="147" t="s">
        <v>22</v>
      </c>
    </row>
    <row r="279" spans="1:15" ht="84">
      <c r="A279" s="133">
        <v>276</v>
      </c>
      <c r="B279" s="53" t="s">
        <v>1088</v>
      </c>
      <c r="C279" s="44" t="s">
        <v>1359</v>
      </c>
      <c r="D279" s="53" t="s">
        <v>1164</v>
      </c>
      <c r="E279" s="10" t="s">
        <v>1754</v>
      </c>
      <c r="F279" s="44" t="s">
        <v>1513</v>
      </c>
      <c r="G279" s="44" t="s">
        <v>1640</v>
      </c>
      <c r="H279" s="53">
        <v>300</v>
      </c>
      <c r="I279" s="9" t="s">
        <v>19</v>
      </c>
      <c r="J279" s="147" t="s">
        <v>22</v>
      </c>
      <c r="K279" s="205" t="s">
        <v>1640</v>
      </c>
      <c r="L279" s="55">
        <v>39704</v>
      </c>
      <c r="M279" s="202">
        <v>300</v>
      </c>
      <c r="N279" s="202"/>
      <c r="O279" s="147" t="s">
        <v>22</v>
      </c>
    </row>
    <row r="280" spans="1:15" ht="96">
      <c r="A280" s="133">
        <v>277</v>
      </c>
      <c r="B280" s="53" t="s">
        <v>151</v>
      </c>
      <c r="C280" s="44" t="s">
        <v>1360</v>
      </c>
      <c r="D280" s="53" t="s">
        <v>1160</v>
      </c>
      <c r="E280" s="10" t="s">
        <v>1754</v>
      </c>
      <c r="F280" s="44" t="s">
        <v>1488</v>
      </c>
      <c r="G280" s="44" t="s">
        <v>950</v>
      </c>
      <c r="H280" s="53">
        <v>726</v>
      </c>
      <c r="I280" s="9" t="s">
        <v>19</v>
      </c>
      <c r="J280" s="147" t="s">
        <v>22</v>
      </c>
      <c r="K280" s="205" t="s">
        <v>950</v>
      </c>
      <c r="L280" s="55">
        <v>39704</v>
      </c>
      <c r="M280" s="202">
        <v>726</v>
      </c>
      <c r="N280" s="202"/>
      <c r="O280" s="147" t="s">
        <v>22</v>
      </c>
    </row>
    <row r="281" spans="1:15" ht="84">
      <c r="A281" s="133">
        <v>278</v>
      </c>
      <c r="B281" s="44" t="s">
        <v>42</v>
      </c>
      <c r="C281" s="44" t="s">
        <v>1331</v>
      </c>
      <c r="D281" s="53" t="s">
        <v>1148</v>
      </c>
      <c r="E281" s="10" t="s">
        <v>1754</v>
      </c>
      <c r="F281" s="44" t="s">
        <v>1513</v>
      </c>
      <c r="G281" s="44" t="s">
        <v>1641</v>
      </c>
      <c r="H281" s="53">
        <v>480</v>
      </c>
      <c r="I281" s="9" t="s">
        <v>19</v>
      </c>
      <c r="J281" s="147" t="s">
        <v>22</v>
      </c>
      <c r="K281" s="205" t="s">
        <v>1641</v>
      </c>
      <c r="L281" s="55">
        <v>39704</v>
      </c>
      <c r="M281" s="202">
        <v>480</v>
      </c>
      <c r="N281" s="202"/>
      <c r="O281" s="147" t="s">
        <v>22</v>
      </c>
    </row>
    <row r="282" spans="1:15" ht="84">
      <c r="A282" s="133">
        <v>279</v>
      </c>
      <c r="B282" s="44" t="s">
        <v>37</v>
      </c>
      <c r="C282" s="44" t="s">
        <v>1361</v>
      </c>
      <c r="D282" s="53" t="s">
        <v>537</v>
      </c>
      <c r="E282" s="10" t="s">
        <v>1754</v>
      </c>
      <c r="F282" s="44" t="s">
        <v>1514</v>
      </c>
      <c r="G282" s="44" t="s">
        <v>1642</v>
      </c>
      <c r="H282" s="53">
        <v>9000</v>
      </c>
      <c r="I282" s="9" t="s">
        <v>19</v>
      </c>
      <c r="J282" s="147" t="s">
        <v>22</v>
      </c>
      <c r="K282" s="205" t="s">
        <v>1642</v>
      </c>
      <c r="L282" s="55">
        <v>39704</v>
      </c>
      <c r="M282" s="202">
        <v>9000</v>
      </c>
      <c r="N282" s="202"/>
      <c r="O282" s="147" t="s">
        <v>22</v>
      </c>
    </row>
    <row r="283" spans="1:15" ht="84">
      <c r="A283" s="133">
        <v>280</v>
      </c>
      <c r="B283" s="53" t="s">
        <v>57</v>
      </c>
      <c r="C283" s="53" t="s">
        <v>1319</v>
      </c>
      <c r="D283" s="53" t="s">
        <v>582</v>
      </c>
      <c r="E283" s="10" t="s">
        <v>1754</v>
      </c>
      <c r="F283" s="44" t="s">
        <v>1513</v>
      </c>
      <c r="G283" s="44" t="s">
        <v>1624</v>
      </c>
      <c r="H283" s="53">
        <v>98.15</v>
      </c>
      <c r="I283" s="9" t="s">
        <v>19</v>
      </c>
      <c r="J283" s="147" t="s">
        <v>22</v>
      </c>
      <c r="K283" s="205" t="s">
        <v>1624</v>
      </c>
      <c r="L283" s="55">
        <v>39707</v>
      </c>
      <c r="M283" s="202">
        <v>98.15</v>
      </c>
      <c r="N283" s="202"/>
      <c r="O283" s="147" t="s">
        <v>22</v>
      </c>
    </row>
    <row r="284" spans="1:15" ht="84">
      <c r="A284" s="133">
        <v>281</v>
      </c>
      <c r="B284" s="219" t="s">
        <v>781</v>
      </c>
      <c r="C284" s="44" t="s">
        <v>1362</v>
      </c>
      <c r="D284" s="213" t="s">
        <v>1158</v>
      </c>
      <c r="E284" s="10" t="s">
        <v>1754</v>
      </c>
      <c r="F284" s="44" t="s">
        <v>1515</v>
      </c>
      <c r="G284" s="44" t="s">
        <v>1643</v>
      </c>
      <c r="H284" s="53">
        <v>4620</v>
      </c>
      <c r="I284" s="9" t="s">
        <v>19</v>
      </c>
      <c r="J284" s="147" t="s">
        <v>22</v>
      </c>
      <c r="K284" s="205" t="s">
        <v>1643</v>
      </c>
      <c r="L284" s="55">
        <v>39707</v>
      </c>
      <c r="M284" s="202">
        <v>4620</v>
      </c>
      <c r="N284" s="202"/>
      <c r="O284" s="147" t="s">
        <v>22</v>
      </c>
    </row>
    <row r="285" spans="1:15" ht="84">
      <c r="A285" s="133">
        <v>282</v>
      </c>
      <c r="B285" s="44" t="s">
        <v>1021</v>
      </c>
      <c r="C285" s="44" t="s">
        <v>718</v>
      </c>
      <c r="D285" s="53" t="s">
        <v>1123</v>
      </c>
      <c r="E285" s="10" t="s">
        <v>1754</v>
      </c>
      <c r="F285" s="44" t="s">
        <v>1509</v>
      </c>
      <c r="G285" s="44" t="s">
        <v>1644</v>
      </c>
      <c r="H285" s="53">
        <v>183.2</v>
      </c>
      <c r="I285" s="9" t="s">
        <v>19</v>
      </c>
      <c r="J285" s="147" t="s">
        <v>22</v>
      </c>
      <c r="K285" s="205" t="s">
        <v>1644</v>
      </c>
      <c r="L285" s="55">
        <v>39707</v>
      </c>
      <c r="M285" s="202">
        <v>183.2</v>
      </c>
      <c r="N285" s="202"/>
      <c r="O285" s="147" t="s">
        <v>22</v>
      </c>
    </row>
    <row r="286" spans="1:15" ht="84">
      <c r="A286" s="133">
        <v>283</v>
      </c>
      <c r="B286" s="44" t="s">
        <v>226</v>
      </c>
      <c r="C286" s="44" t="s">
        <v>1363</v>
      </c>
      <c r="D286" s="228" t="s">
        <v>1165</v>
      </c>
      <c r="E286" s="10" t="s">
        <v>1754</v>
      </c>
      <c r="F286" s="44" t="s">
        <v>1513</v>
      </c>
      <c r="G286" s="44" t="s">
        <v>967</v>
      </c>
      <c r="H286" s="53">
        <v>3267</v>
      </c>
      <c r="I286" s="9" t="s">
        <v>19</v>
      </c>
      <c r="J286" s="147" t="s">
        <v>22</v>
      </c>
      <c r="K286" s="205" t="s">
        <v>967</v>
      </c>
      <c r="L286" s="55">
        <v>39708</v>
      </c>
      <c r="M286" s="202">
        <v>3267</v>
      </c>
      <c r="N286" s="202"/>
      <c r="O286" s="147" t="s">
        <v>22</v>
      </c>
    </row>
    <row r="287" spans="1:15" ht="84">
      <c r="A287" s="133">
        <v>284</v>
      </c>
      <c r="B287" s="44" t="s">
        <v>1081</v>
      </c>
      <c r="C287" s="44" t="s">
        <v>1081</v>
      </c>
      <c r="D287" s="53" t="s">
        <v>1139</v>
      </c>
      <c r="E287" s="10" t="s">
        <v>1754</v>
      </c>
      <c r="F287" s="44" t="s">
        <v>1513</v>
      </c>
      <c r="G287" s="44" t="s">
        <v>1645</v>
      </c>
      <c r="H287" s="53">
        <v>15</v>
      </c>
      <c r="I287" s="9" t="s">
        <v>19</v>
      </c>
      <c r="J287" s="147" t="s">
        <v>22</v>
      </c>
      <c r="K287" s="205" t="s">
        <v>1645</v>
      </c>
      <c r="L287" s="55">
        <v>39708</v>
      </c>
      <c r="M287" s="202">
        <v>15</v>
      </c>
      <c r="N287" s="202"/>
      <c r="O287" s="147" t="s">
        <v>22</v>
      </c>
    </row>
    <row r="288" spans="1:15" ht="84">
      <c r="A288" s="133">
        <v>285</v>
      </c>
      <c r="B288" s="44" t="s">
        <v>1081</v>
      </c>
      <c r="C288" s="44" t="s">
        <v>1081</v>
      </c>
      <c r="D288" s="53" t="s">
        <v>1139</v>
      </c>
      <c r="E288" s="10" t="s">
        <v>1754</v>
      </c>
      <c r="F288" s="44" t="s">
        <v>1513</v>
      </c>
      <c r="G288" s="44" t="s">
        <v>1646</v>
      </c>
      <c r="H288" s="53">
        <v>12</v>
      </c>
      <c r="I288" s="9" t="s">
        <v>19</v>
      </c>
      <c r="J288" s="147" t="s">
        <v>22</v>
      </c>
      <c r="K288" s="205" t="s">
        <v>1646</v>
      </c>
      <c r="L288" s="55">
        <v>39710</v>
      </c>
      <c r="M288" s="202">
        <v>12</v>
      </c>
      <c r="N288" s="202"/>
      <c r="O288" s="147" t="s">
        <v>22</v>
      </c>
    </row>
    <row r="289" spans="1:15" ht="84">
      <c r="A289" s="133">
        <v>286</v>
      </c>
      <c r="B289" s="53" t="s">
        <v>50</v>
      </c>
      <c r="C289" s="44" t="s">
        <v>1364</v>
      </c>
      <c r="D289" s="53" t="s">
        <v>1131</v>
      </c>
      <c r="E289" s="10" t="s">
        <v>1754</v>
      </c>
      <c r="F289" s="44" t="s">
        <v>1515</v>
      </c>
      <c r="G289" s="53" t="s">
        <v>1647</v>
      </c>
      <c r="H289" s="53">
        <v>1815</v>
      </c>
      <c r="I289" s="9" t="s">
        <v>19</v>
      </c>
      <c r="J289" s="147" t="s">
        <v>22</v>
      </c>
      <c r="K289" s="206" t="s">
        <v>1647</v>
      </c>
      <c r="L289" s="55">
        <v>39710</v>
      </c>
      <c r="M289" s="202">
        <v>1815</v>
      </c>
      <c r="N289" s="202"/>
      <c r="O289" s="147" t="s">
        <v>22</v>
      </c>
    </row>
    <row r="290" spans="1:15" ht="84">
      <c r="A290" s="133">
        <v>287</v>
      </c>
      <c r="B290" s="53" t="s">
        <v>48</v>
      </c>
      <c r="C290" s="44" t="s">
        <v>1276</v>
      </c>
      <c r="D290" s="53" t="s">
        <v>1120</v>
      </c>
      <c r="E290" s="10" t="s">
        <v>1754</v>
      </c>
      <c r="F290" s="44" t="s">
        <v>1516</v>
      </c>
      <c r="G290" s="44" t="s">
        <v>359</v>
      </c>
      <c r="H290" s="53">
        <v>3.45</v>
      </c>
      <c r="I290" s="9" t="s">
        <v>19</v>
      </c>
      <c r="J290" s="147" t="s">
        <v>22</v>
      </c>
      <c r="K290" s="205" t="s">
        <v>359</v>
      </c>
      <c r="L290" s="55">
        <v>39710</v>
      </c>
      <c r="M290" s="202">
        <v>3.45</v>
      </c>
      <c r="N290" s="202"/>
      <c r="O290" s="147" t="s">
        <v>22</v>
      </c>
    </row>
    <row r="291" spans="1:15" ht="84">
      <c r="A291" s="133">
        <v>288</v>
      </c>
      <c r="B291" s="44" t="s">
        <v>1021</v>
      </c>
      <c r="C291" s="44" t="s">
        <v>718</v>
      </c>
      <c r="D291" s="53" t="s">
        <v>1123</v>
      </c>
      <c r="E291" s="10" t="s">
        <v>1754</v>
      </c>
      <c r="F291" s="44" t="s">
        <v>1509</v>
      </c>
      <c r="G291" s="44" t="s">
        <v>1648</v>
      </c>
      <c r="H291" s="53">
        <v>118.25</v>
      </c>
      <c r="I291" s="9" t="s">
        <v>19</v>
      </c>
      <c r="J291" s="147" t="s">
        <v>22</v>
      </c>
      <c r="K291" s="205" t="s">
        <v>1648</v>
      </c>
      <c r="L291" s="55">
        <v>39710</v>
      </c>
      <c r="M291" s="202">
        <v>118.25</v>
      </c>
      <c r="N291" s="202"/>
      <c r="O291" s="147" t="s">
        <v>22</v>
      </c>
    </row>
    <row r="292" spans="1:15" ht="84">
      <c r="A292" s="133">
        <v>289</v>
      </c>
      <c r="B292" s="44" t="s">
        <v>57</v>
      </c>
      <c r="C292" s="44" t="s">
        <v>1222</v>
      </c>
      <c r="D292" s="53" t="s">
        <v>582</v>
      </c>
      <c r="E292" s="10" t="s">
        <v>1754</v>
      </c>
      <c r="F292" s="44" t="s">
        <v>1513</v>
      </c>
      <c r="G292" s="44" t="s">
        <v>1624</v>
      </c>
      <c r="H292" s="53">
        <v>240.03</v>
      </c>
      <c r="I292" s="9" t="s">
        <v>19</v>
      </c>
      <c r="J292" s="147" t="s">
        <v>22</v>
      </c>
      <c r="K292" s="205" t="s">
        <v>1624</v>
      </c>
      <c r="L292" s="55">
        <v>39711</v>
      </c>
      <c r="M292" s="202">
        <v>240.03</v>
      </c>
      <c r="N292" s="202"/>
      <c r="O292" s="147" t="s">
        <v>22</v>
      </c>
    </row>
    <row r="293" spans="1:15" ht="84">
      <c r="A293" s="133">
        <v>290</v>
      </c>
      <c r="B293" s="44" t="s">
        <v>57</v>
      </c>
      <c r="C293" s="44" t="s">
        <v>1222</v>
      </c>
      <c r="D293" s="53" t="s">
        <v>582</v>
      </c>
      <c r="E293" s="10" t="s">
        <v>1754</v>
      </c>
      <c r="F293" s="44" t="s">
        <v>1513</v>
      </c>
      <c r="G293" s="44" t="s">
        <v>1624</v>
      </c>
      <c r="H293" s="53">
        <v>98.18</v>
      </c>
      <c r="I293" s="9" t="s">
        <v>19</v>
      </c>
      <c r="J293" s="147" t="s">
        <v>22</v>
      </c>
      <c r="K293" s="205" t="s">
        <v>1624</v>
      </c>
      <c r="L293" s="55">
        <v>39711</v>
      </c>
      <c r="M293" s="202">
        <v>98.18</v>
      </c>
      <c r="N293" s="202"/>
      <c r="O293" s="147" t="s">
        <v>22</v>
      </c>
    </row>
    <row r="294" spans="1:15" ht="84">
      <c r="A294" s="133">
        <v>291</v>
      </c>
      <c r="B294" s="44" t="s">
        <v>1021</v>
      </c>
      <c r="C294" s="44" t="s">
        <v>718</v>
      </c>
      <c r="D294" s="53" t="s">
        <v>1123</v>
      </c>
      <c r="E294" s="10" t="s">
        <v>1754</v>
      </c>
      <c r="F294" s="44" t="s">
        <v>1509</v>
      </c>
      <c r="G294" s="44" t="s">
        <v>1649</v>
      </c>
      <c r="H294" s="53">
        <v>139.6</v>
      </c>
      <c r="I294" s="9" t="s">
        <v>19</v>
      </c>
      <c r="J294" s="147" t="s">
        <v>22</v>
      </c>
      <c r="K294" s="205" t="s">
        <v>1649</v>
      </c>
      <c r="L294" s="55">
        <v>39711</v>
      </c>
      <c r="M294" s="202">
        <v>139.6</v>
      </c>
      <c r="N294" s="202"/>
      <c r="O294" s="147" t="s">
        <v>22</v>
      </c>
    </row>
    <row r="295" spans="1:15" ht="84">
      <c r="A295" s="133">
        <v>292</v>
      </c>
      <c r="B295" s="44" t="s">
        <v>42</v>
      </c>
      <c r="C295" s="44" t="s">
        <v>1365</v>
      </c>
      <c r="D295" s="213" t="s">
        <v>1148</v>
      </c>
      <c r="E295" s="10" t="s">
        <v>1754</v>
      </c>
      <c r="F295" s="44" t="s">
        <v>1517</v>
      </c>
      <c r="G295" s="44" t="s">
        <v>1650</v>
      </c>
      <c r="H295" s="53">
        <v>63</v>
      </c>
      <c r="I295" s="9" t="s">
        <v>19</v>
      </c>
      <c r="J295" s="147" t="s">
        <v>22</v>
      </c>
      <c r="K295" s="205" t="s">
        <v>1650</v>
      </c>
      <c r="L295" s="55">
        <v>39712</v>
      </c>
      <c r="M295" s="202">
        <v>63</v>
      </c>
      <c r="N295" s="202"/>
      <c r="O295" s="147" t="s">
        <v>22</v>
      </c>
    </row>
    <row r="296" spans="1:15" ht="84">
      <c r="A296" s="133">
        <v>293</v>
      </c>
      <c r="B296" s="44" t="s">
        <v>1081</v>
      </c>
      <c r="C296" s="44" t="s">
        <v>1081</v>
      </c>
      <c r="D296" s="53" t="s">
        <v>1139</v>
      </c>
      <c r="E296" s="10" t="s">
        <v>1754</v>
      </c>
      <c r="F296" s="44" t="s">
        <v>1513</v>
      </c>
      <c r="G296" s="44" t="s">
        <v>1651</v>
      </c>
      <c r="H296" s="53">
        <v>21</v>
      </c>
      <c r="I296" s="9" t="s">
        <v>19</v>
      </c>
      <c r="J296" s="147" t="s">
        <v>22</v>
      </c>
      <c r="K296" s="205" t="s">
        <v>1651</v>
      </c>
      <c r="L296" s="55">
        <v>39712</v>
      </c>
      <c r="M296" s="202">
        <v>21</v>
      </c>
      <c r="N296" s="202"/>
      <c r="O296" s="147" t="s">
        <v>22</v>
      </c>
    </row>
    <row r="297" spans="1:15" ht="84">
      <c r="A297" s="133">
        <v>294</v>
      </c>
      <c r="B297" s="44" t="s">
        <v>1021</v>
      </c>
      <c r="C297" s="44" t="s">
        <v>718</v>
      </c>
      <c r="D297" s="53" t="s">
        <v>1123</v>
      </c>
      <c r="E297" s="10" t="s">
        <v>1754</v>
      </c>
      <c r="F297" s="44" t="s">
        <v>1518</v>
      </c>
      <c r="G297" s="44" t="s">
        <v>1650</v>
      </c>
      <c r="H297" s="53">
        <v>57</v>
      </c>
      <c r="I297" s="9" t="s">
        <v>19</v>
      </c>
      <c r="J297" s="147" t="s">
        <v>22</v>
      </c>
      <c r="K297" s="205" t="s">
        <v>1650</v>
      </c>
      <c r="L297" s="55">
        <v>39712</v>
      </c>
      <c r="M297" s="202">
        <v>57</v>
      </c>
      <c r="N297" s="202"/>
      <c r="O297" s="147" t="s">
        <v>22</v>
      </c>
    </row>
    <row r="298" spans="1:15" ht="84">
      <c r="A298" s="133">
        <v>295</v>
      </c>
      <c r="B298" s="44" t="s">
        <v>1021</v>
      </c>
      <c r="C298" s="44" t="s">
        <v>718</v>
      </c>
      <c r="D298" s="53" t="s">
        <v>1123</v>
      </c>
      <c r="E298" s="10" t="s">
        <v>1754</v>
      </c>
      <c r="F298" s="44" t="s">
        <v>1518</v>
      </c>
      <c r="G298" s="44" t="s">
        <v>1648</v>
      </c>
      <c r="H298" s="53">
        <v>108.9</v>
      </c>
      <c r="I298" s="9" t="s">
        <v>19</v>
      </c>
      <c r="J298" s="147" t="s">
        <v>22</v>
      </c>
      <c r="K298" s="205" t="s">
        <v>1648</v>
      </c>
      <c r="L298" s="55">
        <v>39712</v>
      </c>
      <c r="M298" s="202">
        <v>108.9</v>
      </c>
      <c r="N298" s="202"/>
      <c r="O298" s="147" t="s">
        <v>22</v>
      </c>
    </row>
    <row r="299" spans="1:15" ht="36">
      <c r="A299" s="133">
        <v>296</v>
      </c>
      <c r="B299" s="44" t="s">
        <v>1084</v>
      </c>
      <c r="C299" s="44" t="s">
        <v>1345</v>
      </c>
      <c r="D299" s="53"/>
      <c r="E299" s="10" t="s">
        <v>1754</v>
      </c>
      <c r="F299" s="44"/>
      <c r="G299" s="44" t="s">
        <v>1652</v>
      </c>
      <c r="H299" s="53">
        <v>136.28</v>
      </c>
      <c r="I299" s="9" t="s">
        <v>19</v>
      </c>
      <c r="J299" s="147" t="s">
        <v>22</v>
      </c>
      <c r="K299" s="205" t="s">
        <v>1652</v>
      </c>
      <c r="L299" s="55">
        <v>39713</v>
      </c>
      <c r="M299" s="202">
        <v>136.28</v>
      </c>
      <c r="N299" s="202"/>
      <c r="O299" s="147" t="s">
        <v>22</v>
      </c>
    </row>
    <row r="300" spans="1:15" ht="36">
      <c r="A300" s="133">
        <v>297</v>
      </c>
      <c r="B300" s="44" t="s">
        <v>1084</v>
      </c>
      <c r="C300" s="44" t="s">
        <v>1366</v>
      </c>
      <c r="D300" s="53"/>
      <c r="E300" s="10" t="s">
        <v>1754</v>
      </c>
      <c r="F300" s="44"/>
      <c r="G300" s="44" t="s">
        <v>1652</v>
      </c>
      <c r="H300" s="53">
        <v>600</v>
      </c>
      <c r="I300" s="9" t="s">
        <v>19</v>
      </c>
      <c r="J300" s="147" t="s">
        <v>22</v>
      </c>
      <c r="K300" s="205" t="s">
        <v>1652</v>
      </c>
      <c r="L300" s="55">
        <v>39713</v>
      </c>
      <c r="M300" s="202">
        <v>600</v>
      </c>
      <c r="N300" s="202"/>
      <c r="O300" s="147" t="s">
        <v>22</v>
      </c>
    </row>
    <row r="301" spans="1:15" ht="84">
      <c r="A301" s="133">
        <v>298</v>
      </c>
      <c r="B301" s="44" t="s">
        <v>1021</v>
      </c>
      <c r="C301" s="44" t="s">
        <v>718</v>
      </c>
      <c r="D301" s="53" t="s">
        <v>1123</v>
      </c>
      <c r="E301" s="10" t="s">
        <v>1754</v>
      </c>
      <c r="F301" s="44" t="s">
        <v>1518</v>
      </c>
      <c r="G301" s="44" t="s">
        <v>1648</v>
      </c>
      <c r="H301" s="53">
        <v>81.9</v>
      </c>
      <c r="I301" s="9" t="s">
        <v>19</v>
      </c>
      <c r="J301" s="147" t="s">
        <v>22</v>
      </c>
      <c r="K301" s="205" t="s">
        <v>1648</v>
      </c>
      <c r="L301" s="55">
        <v>39714</v>
      </c>
      <c r="M301" s="202">
        <v>81.9</v>
      </c>
      <c r="N301" s="202"/>
      <c r="O301" s="147" t="s">
        <v>22</v>
      </c>
    </row>
    <row r="302" spans="1:15" ht="84">
      <c r="A302" s="133">
        <v>299</v>
      </c>
      <c r="B302" s="44" t="s">
        <v>1084</v>
      </c>
      <c r="C302" s="44" t="s">
        <v>1367</v>
      </c>
      <c r="D302" s="53" t="s">
        <v>1162</v>
      </c>
      <c r="E302" s="10" t="s">
        <v>1754</v>
      </c>
      <c r="F302" s="44" t="s">
        <v>1513</v>
      </c>
      <c r="G302" s="44" t="s">
        <v>1653</v>
      </c>
      <c r="H302" s="53">
        <v>2057</v>
      </c>
      <c r="I302" s="9" t="s">
        <v>19</v>
      </c>
      <c r="J302" s="147" t="s">
        <v>22</v>
      </c>
      <c r="K302" s="205" t="s">
        <v>1653</v>
      </c>
      <c r="L302" s="55">
        <v>39714</v>
      </c>
      <c r="M302" s="202">
        <v>2057</v>
      </c>
      <c r="N302" s="202"/>
      <c r="O302" s="147" t="s">
        <v>22</v>
      </c>
    </row>
    <row r="303" spans="1:15" ht="84">
      <c r="A303" s="133">
        <v>300</v>
      </c>
      <c r="B303" s="44" t="s">
        <v>1021</v>
      </c>
      <c r="C303" s="44" t="s">
        <v>718</v>
      </c>
      <c r="D303" s="53" t="s">
        <v>1123</v>
      </c>
      <c r="E303" s="10" t="s">
        <v>1754</v>
      </c>
      <c r="F303" s="44" t="s">
        <v>1518</v>
      </c>
      <c r="G303" s="44" t="s">
        <v>1654</v>
      </c>
      <c r="H303" s="53">
        <v>88.4</v>
      </c>
      <c r="I303" s="9" t="s">
        <v>19</v>
      </c>
      <c r="J303" s="147" t="s">
        <v>22</v>
      </c>
      <c r="K303" s="205" t="s">
        <v>1654</v>
      </c>
      <c r="L303" s="55">
        <v>39714</v>
      </c>
      <c r="M303" s="202">
        <v>88.4</v>
      </c>
      <c r="N303" s="202"/>
      <c r="O303" s="147" t="s">
        <v>22</v>
      </c>
    </row>
    <row r="304" spans="1:15" ht="24">
      <c r="A304" s="133">
        <v>301</v>
      </c>
      <c r="B304" s="212" t="s">
        <v>163</v>
      </c>
      <c r="C304" s="44" t="s">
        <v>1368</v>
      </c>
      <c r="D304" s="213">
        <v>72417000</v>
      </c>
      <c r="E304" s="10" t="s">
        <v>1754</v>
      </c>
      <c r="F304" s="44"/>
      <c r="G304" s="44" t="s">
        <v>1575</v>
      </c>
      <c r="H304" s="53">
        <v>145.2</v>
      </c>
      <c r="I304" s="9" t="s">
        <v>19</v>
      </c>
      <c r="J304" s="147" t="s">
        <v>22</v>
      </c>
      <c r="K304" s="205" t="s">
        <v>1575</v>
      </c>
      <c r="L304" s="55">
        <v>39714</v>
      </c>
      <c r="M304" s="202">
        <v>145.2</v>
      </c>
      <c r="N304" s="202"/>
      <c r="O304" s="147" t="s">
        <v>22</v>
      </c>
    </row>
    <row r="305" spans="1:15" ht="84">
      <c r="A305" s="133">
        <v>302</v>
      </c>
      <c r="B305" s="44" t="s">
        <v>175</v>
      </c>
      <c r="C305" s="44" t="s">
        <v>1369</v>
      </c>
      <c r="D305" s="53" t="s">
        <v>1159</v>
      </c>
      <c r="E305" s="10" t="s">
        <v>1754</v>
      </c>
      <c r="F305" s="44" t="s">
        <v>1513</v>
      </c>
      <c r="G305" s="44" t="s">
        <v>1655</v>
      </c>
      <c r="H305" s="53">
        <v>1137.64</v>
      </c>
      <c r="I305" s="9" t="s">
        <v>19</v>
      </c>
      <c r="J305" s="147" t="s">
        <v>22</v>
      </c>
      <c r="K305" s="205" t="s">
        <v>1655</v>
      </c>
      <c r="L305" s="55">
        <v>39714</v>
      </c>
      <c r="M305" s="202">
        <v>1137.64</v>
      </c>
      <c r="N305" s="202"/>
      <c r="O305" s="147" t="s">
        <v>22</v>
      </c>
    </row>
    <row r="306" spans="1:15" ht="84">
      <c r="A306" s="133">
        <v>303</v>
      </c>
      <c r="B306" s="44" t="s">
        <v>794</v>
      </c>
      <c r="C306" s="44" t="s">
        <v>1370</v>
      </c>
      <c r="D306" s="213" t="s">
        <v>1138</v>
      </c>
      <c r="E306" s="10" t="s">
        <v>1754</v>
      </c>
      <c r="F306" s="44" t="s">
        <v>1489</v>
      </c>
      <c r="G306" s="44" t="s">
        <v>1656</v>
      </c>
      <c r="H306" s="53">
        <v>2747</v>
      </c>
      <c r="I306" s="9" t="s">
        <v>19</v>
      </c>
      <c r="J306" s="147" t="s">
        <v>22</v>
      </c>
      <c r="K306" s="205" t="s">
        <v>1656</v>
      </c>
      <c r="L306" s="55">
        <v>39714</v>
      </c>
      <c r="M306" s="202">
        <v>2747</v>
      </c>
      <c r="N306" s="202"/>
      <c r="O306" s="147" t="s">
        <v>22</v>
      </c>
    </row>
    <row r="307" spans="1:15" ht="84">
      <c r="A307" s="133">
        <v>304</v>
      </c>
      <c r="B307" s="53" t="s">
        <v>57</v>
      </c>
      <c r="C307" s="44" t="s">
        <v>57</v>
      </c>
      <c r="D307" s="53" t="s">
        <v>582</v>
      </c>
      <c r="E307" s="10" t="s">
        <v>1754</v>
      </c>
      <c r="F307" s="44" t="s">
        <v>1519</v>
      </c>
      <c r="G307" s="53" t="s">
        <v>1657</v>
      </c>
      <c r="H307" s="53">
        <v>98.22</v>
      </c>
      <c r="I307" s="9" t="s">
        <v>19</v>
      </c>
      <c r="J307" s="147" t="s">
        <v>22</v>
      </c>
      <c r="K307" s="206" t="s">
        <v>1657</v>
      </c>
      <c r="L307" s="55">
        <v>39714</v>
      </c>
      <c r="M307" s="202">
        <v>98.22</v>
      </c>
      <c r="N307" s="202"/>
      <c r="O307" s="147" t="s">
        <v>22</v>
      </c>
    </row>
    <row r="308" spans="1:15" ht="24">
      <c r="A308" s="133">
        <v>305</v>
      </c>
      <c r="B308" s="53" t="s">
        <v>718</v>
      </c>
      <c r="C308" s="44" t="s">
        <v>1371</v>
      </c>
      <c r="D308" s="53"/>
      <c r="E308" s="10" t="s">
        <v>1754</v>
      </c>
      <c r="F308" s="44"/>
      <c r="G308" s="53" t="s">
        <v>1658</v>
      </c>
      <c r="H308" s="53">
        <v>109</v>
      </c>
      <c r="I308" s="9" t="s">
        <v>19</v>
      </c>
      <c r="J308" s="147" t="s">
        <v>22</v>
      </c>
      <c r="K308" s="206" t="s">
        <v>1658</v>
      </c>
      <c r="L308" s="55">
        <v>39714</v>
      </c>
      <c r="M308" s="202">
        <v>109</v>
      </c>
      <c r="N308" s="202"/>
      <c r="O308" s="147" t="s">
        <v>22</v>
      </c>
    </row>
    <row r="309" spans="1:15" ht="72">
      <c r="A309" s="133">
        <v>306</v>
      </c>
      <c r="B309" s="44" t="s">
        <v>750</v>
      </c>
      <c r="C309" s="44" t="s">
        <v>1251</v>
      </c>
      <c r="D309" s="44" t="s">
        <v>1143</v>
      </c>
      <c r="E309" s="10" t="s">
        <v>1754</v>
      </c>
      <c r="F309" s="44" t="s">
        <v>1520</v>
      </c>
      <c r="G309" s="44" t="s">
        <v>861</v>
      </c>
      <c r="H309" s="53">
        <v>2666.67</v>
      </c>
      <c r="I309" s="9" t="s">
        <v>19</v>
      </c>
      <c r="J309" s="147" t="s">
        <v>22</v>
      </c>
      <c r="K309" s="205" t="s">
        <v>861</v>
      </c>
      <c r="L309" s="55">
        <v>39715</v>
      </c>
      <c r="M309" s="202">
        <v>2666.67</v>
      </c>
      <c r="N309" s="202"/>
      <c r="O309" s="147" t="s">
        <v>22</v>
      </c>
    </row>
    <row r="310" spans="1:15" ht="96">
      <c r="A310" s="133">
        <v>307</v>
      </c>
      <c r="B310" s="44" t="s">
        <v>1072</v>
      </c>
      <c r="C310" s="44" t="s">
        <v>1372</v>
      </c>
      <c r="D310" s="44">
        <v>60400000</v>
      </c>
      <c r="E310" s="10" t="s">
        <v>1754</v>
      </c>
      <c r="F310" s="44" t="s">
        <v>1521</v>
      </c>
      <c r="G310" s="44" t="s">
        <v>1603</v>
      </c>
      <c r="H310" s="53">
        <v>560</v>
      </c>
      <c r="I310" s="9" t="s">
        <v>19</v>
      </c>
      <c r="J310" s="147" t="s">
        <v>22</v>
      </c>
      <c r="K310" s="205" t="s">
        <v>1603</v>
      </c>
      <c r="L310" s="55">
        <v>39715</v>
      </c>
      <c r="M310" s="202">
        <v>560</v>
      </c>
      <c r="N310" s="202"/>
      <c r="O310" s="147" t="s">
        <v>22</v>
      </c>
    </row>
    <row r="311" spans="1:15" ht="84">
      <c r="A311" s="133">
        <v>308</v>
      </c>
      <c r="B311" s="44" t="s">
        <v>37</v>
      </c>
      <c r="C311" s="44" t="s">
        <v>1373</v>
      </c>
      <c r="D311" s="53" t="s">
        <v>537</v>
      </c>
      <c r="E311" s="10" t="s">
        <v>1754</v>
      </c>
      <c r="F311" s="44" t="s">
        <v>1513</v>
      </c>
      <c r="G311" s="44" t="s">
        <v>67</v>
      </c>
      <c r="H311" s="53">
        <v>1694</v>
      </c>
      <c r="I311" s="9" t="s">
        <v>19</v>
      </c>
      <c r="J311" s="147" t="s">
        <v>22</v>
      </c>
      <c r="K311" s="205" t="s">
        <v>67</v>
      </c>
      <c r="L311" s="55">
        <v>39715</v>
      </c>
      <c r="M311" s="202">
        <v>1694</v>
      </c>
      <c r="N311" s="202"/>
      <c r="O311" s="147" t="s">
        <v>22</v>
      </c>
    </row>
    <row r="312" spans="1:15" ht="84">
      <c r="A312" s="133">
        <v>309</v>
      </c>
      <c r="B312" s="44" t="s">
        <v>1089</v>
      </c>
      <c r="C312" s="44" t="s">
        <v>1374</v>
      </c>
      <c r="D312" s="53" t="s">
        <v>1161</v>
      </c>
      <c r="E312" s="10" t="s">
        <v>1754</v>
      </c>
      <c r="F312" s="44" t="s">
        <v>1522</v>
      </c>
      <c r="G312" s="44" t="s">
        <v>1659</v>
      </c>
      <c r="H312" s="53">
        <v>15000</v>
      </c>
      <c r="I312" s="9" t="s">
        <v>19</v>
      </c>
      <c r="J312" s="147" t="s">
        <v>22</v>
      </c>
      <c r="K312" s="205" t="s">
        <v>1659</v>
      </c>
      <c r="L312" s="55">
        <v>39715</v>
      </c>
      <c r="M312" s="202">
        <v>15000</v>
      </c>
      <c r="N312" s="202"/>
      <c r="O312" s="147" t="s">
        <v>22</v>
      </c>
    </row>
    <row r="313" spans="1:15" ht="84">
      <c r="A313" s="133">
        <v>310</v>
      </c>
      <c r="B313" s="44" t="s">
        <v>219</v>
      </c>
      <c r="C313" s="44" t="s">
        <v>1375</v>
      </c>
      <c r="D313" s="53" t="s">
        <v>1155</v>
      </c>
      <c r="E313" s="10" t="s">
        <v>1754</v>
      </c>
      <c r="F313" s="44" t="s">
        <v>1522</v>
      </c>
      <c r="G313" s="44" t="s">
        <v>1660</v>
      </c>
      <c r="H313" s="53">
        <v>35000</v>
      </c>
      <c r="I313" s="9" t="s">
        <v>19</v>
      </c>
      <c r="J313" s="147" t="s">
        <v>22</v>
      </c>
      <c r="K313" s="205" t="s">
        <v>1660</v>
      </c>
      <c r="L313" s="55">
        <v>39715</v>
      </c>
      <c r="M313" s="202">
        <v>35000</v>
      </c>
      <c r="N313" s="202"/>
      <c r="O313" s="147" t="s">
        <v>22</v>
      </c>
    </row>
    <row r="314" spans="1:15" ht="84">
      <c r="A314" s="133">
        <v>311</v>
      </c>
      <c r="B314" s="44" t="s">
        <v>37</v>
      </c>
      <c r="C314" s="44" t="s">
        <v>1376</v>
      </c>
      <c r="D314" s="53" t="s">
        <v>537</v>
      </c>
      <c r="E314" s="10" t="s">
        <v>1754</v>
      </c>
      <c r="F314" s="44" t="s">
        <v>1523</v>
      </c>
      <c r="G314" s="53" t="s">
        <v>67</v>
      </c>
      <c r="H314" s="53">
        <v>169.4</v>
      </c>
      <c r="I314" s="9" t="s">
        <v>19</v>
      </c>
      <c r="J314" s="147" t="s">
        <v>22</v>
      </c>
      <c r="K314" s="206" t="s">
        <v>67</v>
      </c>
      <c r="L314" s="55">
        <v>39715</v>
      </c>
      <c r="M314" s="202">
        <v>169.4</v>
      </c>
      <c r="N314" s="202"/>
      <c r="O314" s="147" t="s">
        <v>22</v>
      </c>
    </row>
    <row r="315" spans="1:15" ht="24">
      <c r="A315" s="133">
        <v>312</v>
      </c>
      <c r="B315" s="44" t="s">
        <v>1090</v>
      </c>
      <c r="C315" s="44" t="s">
        <v>1377</v>
      </c>
      <c r="D315" s="209" t="s">
        <v>1166</v>
      </c>
      <c r="E315" s="10" t="s">
        <v>1754</v>
      </c>
      <c r="F315" s="44"/>
      <c r="G315" s="53" t="s">
        <v>1661</v>
      </c>
      <c r="H315" s="53">
        <v>54</v>
      </c>
      <c r="I315" s="9" t="s">
        <v>19</v>
      </c>
      <c r="J315" s="147" t="s">
        <v>22</v>
      </c>
      <c r="K315" s="206" t="s">
        <v>1661</v>
      </c>
      <c r="L315" s="55">
        <v>39716</v>
      </c>
      <c r="M315" s="202">
        <v>54</v>
      </c>
      <c r="N315" s="202"/>
      <c r="O315" s="147" t="s">
        <v>22</v>
      </c>
    </row>
    <row r="316" spans="1:15" ht="24">
      <c r="A316" s="133">
        <v>313</v>
      </c>
      <c r="B316" s="44" t="s">
        <v>752</v>
      </c>
      <c r="C316" s="44" t="s">
        <v>1378</v>
      </c>
      <c r="D316" s="62" t="s">
        <v>1132</v>
      </c>
      <c r="E316" s="10" t="s">
        <v>1754</v>
      </c>
      <c r="F316" s="53"/>
      <c r="G316" s="53" t="s">
        <v>1662</v>
      </c>
      <c r="H316" s="53">
        <v>302.5</v>
      </c>
      <c r="I316" s="9" t="s">
        <v>19</v>
      </c>
      <c r="J316" s="147" t="s">
        <v>22</v>
      </c>
      <c r="K316" s="206" t="s">
        <v>1662</v>
      </c>
      <c r="L316" s="55">
        <v>39716</v>
      </c>
      <c r="M316" s="202">
        <v>302.5</v>
      </c>
      <c r="N316" s="202"/>
      <c r="O316" s="147" t="s">
        <v>22</v>
      </c>
    </row>
    <row r="317" spans="1:15" ht="48">
      <c r="A317" s="133">
        <v>314</v>
      </c>
      <c r="B317" s="44" t="s">
        <v>42</v>
      </c>
      <c r="C317" s="44" t="s">
        <v>1379</v>
      </c>
      <c r="D317" s="53" t="s">
        <v>1148</v>
      </c>
      <c r="E317" s="10" t="s">
        <v>1754</v>
      </c>
      <c r="F317" s="53"/>
      <c r="G317" s="44" t="s">
        <v>1663</v>
      </c>
      <c r="H317" s="46">
        <v>4629.75</v>
      </c>
      <c r="I317" s="9" t="s">
        <v>19</v>
      </c>
      <c r="J317" s="147" t="s">
        <v>22</v>
      </c>
      <c r="K317" s="205" t="s">
        <v>1663</v>
      </c>
      <c r="L317" s="55">
        <v>39718</v>
      </c>
      <c r="M317" s="220">
        <v>4629.75</v>
      </c>
      <c r="N317" s="220"/>
      <c r="O317" s="147" t="s">
        <v>22</v>
      </c>
    </row>
    <row r="318" spans="1:15" ht="96">
      <c r="A318" s="133">
        <v>315</v>
      </c>
      <c r="B318" s="44" t="s">
        <v>1060</v>
      </c>
      <c r="C318" s="44" t="s">
        <v>1380</v>
      </c>
      <c r="D318" s="53" t="s">
        <v>1146</v>
      </c>
      <c r="E318" s="10" t="s">
        <v>1754</v>
      </c>
      <c r="F318" s="53"/>
      <c r="G318" s="44" t="s">
        <v>897</v>
      </c>
      <c r="H318" s="46">
        <v>2000</v>
      </c>
      <c r="I318" s="9" t="s">
        <v>19</v>
      </c>
      <c r="J318" s="147" t="s">
        <v>22</v>
      </c>
      <c r="K318" s="205" t="s">
        <v>897</v>
      </c>
      <c r="L318" s="45" t="s">
        <v>1738</v>
      </c>
      <c r="M318" s="220">
        <v>2000</v>
      </c>
      <c r="N318" s="220"/>
      <c r="O318" s="147" t="s">
        <v>22</v>
      </c>
    </row>
    <row r="319" spans="1:15" ht="84">
      <c r="A319" s="133">
        <v>316</v>
      </c>
      <c r="B319" s="44" t="s">
        <v>1038</v>
      </c>
      <c r="C319" s="44" t="s">
        <v>1205</v>
      </c>
      <c r="D319" s="44" t="s">
        <v>1125</v>
      </c>
      <c r="E319" s="10" t="s">
        <v>1754</v>
      </c>
      <c r="F319" s="44" t="s">
        <v>1490</v>
      </c>
      <c r="G319" s="44" t="s">
        <v>851</v>
      </c>
      <c r="H319" s="53">
        <v>80.22</v>
      </c>
      <c r="I319" s="9" t="s">
        <v>19</v>
      </c>
      <c r="J319" s="147" t="s">
        <v>22</v>
      </c>
      <c r="K319" s="205" t="s">
        <v>851</v>
      </c>
      <c r="L319" s="55">
        <v>39720</v>
      </c>
      <c r="M319" s="202">
        <v>80.22</v>
      </c>
      <c r="N319" s="202"/>
      <c r="O319" s="147" t="s">
        <v>22</v>
      </c>
    </row>
    <row r="320" spans="1:15" ht="84">
      <c r="A320" s="133">
        <v>317</v>
      </c>
      <c r="B320" s="44" t="s">
        <v>1091</v>
      </c>
      <c r="C320" s="44" t="s">
        <v>1206</v>
      </c>
      <c r="D320" s="53" t="s">
        <v>1134</v>
      </c>
      <c r="E320" s="10" t="s">
        <v>1754</v>
      </c>
      <c r="F320" s="44" t="s">
        <v>1495</v>
      </c>
      <c r="G320" s="44" t="s">
        <v>850</v>
      </c>
      <c r="H320" s="53">
        <v>350</v>
      </c>
      <c r="I320" s="9" t="s">
        <v>19</v>
      </c>
      <c r="J320" s="147" t="s">
        <v>22</v>
      </c>
      <c r="K320" s="205" t="s">
        <v>850</v>
      </c>
      <c r="L320" s="55">
        <v>39720</v>
      </c>
      <c r="M320" s="202">
        <v>350</v>
      </c>
      <c r="N320" s="202"/>
      <c r="O320" s="147" t="s">
        <v>22</v>
      </c>
    </row>
    <row r="321" spans="1:15" ht="96">
      <c r="A321" s="133">
        <v>318</v>
      </c>
      <c r="B321" s="44" t="s">
        <v>1040</v>
      </c>
      <c r="C321" s="44" t="s">
        <v>1183</v>
      </c>
      <c r="D321" s="53" t="s">
        <v>1121</v>
      </c>
      <c r="E321" s="10" t="s">
        <v>1754</v>
      </c>
      <c r="F321" s="44" t="s">
        <v>1493</v>
      </c>
      <c r="G321" s="44" t="s">
        <v>848</v>
      </c>
      <c r="H321" s="53">
        <v>95.23</v>
      </c>
      <c r="I321" s="9" t="s">
        <v>19</v>
      </c>
      <c r="J321" s="147" t="s">
        <v>22</v>
      </c>
      <c r="K321" s="205" t="s">
        <v>848</v>
      </c>
      <c r="L321" s="55">
        <v>39720</v>
      </c>
      <c r="M321" s="202">
        <v>95.23</v>
      </c>
      <c r="N321" s="202"/>
      <c r="O321" s="147" t="s">
        <v>22</v>
      </c>
    </row>
    <row r="322" spans="1:15" ht="84">
      <c r="A322" s="133">
        <v>319</v>
      </c>
      <c r="B322" s="44" t="s">
        <v>1073</v>
      </c>
      <c r="C322" s="44" t="s">
        <v>1381</v>
      </c>
      <c r="D322" s="213">
        <v>64212000</v>
      </c>
      <c r="E322" s="10" t="s">
        <v>1754</v>
      </c>
      <c r="F322" s="44" t="s">
        <v>1492</v>
      </c>
      <c r="G322" s="44" t="s">
        <v>854</v>
      </c>
      <c r="H322" s="46">
        <v>230.18</v>
      </c>
      <c r="I322" s="9" t="s">
        <v>19</v>
      </c>
      <c r="J322" s="147" t="s">
        <v>22</v>
      </c>
      <c r="K322" s="205" t="s">
        <v>854</v>
      </c>
      <c r="L322" s="55">
        <v>39721</v>
      </c>
      <c r="M322" s="220">
        <v>230.18</v>
      </c>
      <c r="N322" s="220"/>
      <c r="O322" s="147" t="s">
        <v>22</v>
      </c>
    </row>
    <row r="323" spans="1:15" ht="96">
      <c r="A323" s="133">
        <v>320</v>
      </c>
      <c r="B323" s="53" t="s">
        <v>1086</v>
      </c>
      <c r="C323" s="44" t="s">
        <v>1382</v>
      </c>
      <c r="D323" s="53" t="s">
        <v>1133</v>
      </c>
      <c r="E323" s="10" t="s">
        <v>1754</v>
      </c>
      <c r="F323" s="44" t="s">
        <v>1488</v>
      </c>
      <c r="G323" s="44" t="s">
        <v>950</v>
      </c>
      <c r="H323" s="46">
        <v>1452</v>
      </c>
      <c r="I323" s="9" t="s">
        <v>19</v>
      </c>
      <c r="J323" s="147" t="s">
        <v>22</v>
      </c>
      <c r="K323" s="205" t="s">
        <v>950</v>
      </c>
      <c r="L323" s="55">
        <v>39721</v>
      </c>
      <c r="M323" s="220">
        <v>1452</v>
      </c>
      <c r="N323" s="220"/>
      <c r="O323" s="147" t="s">
        <v>22</v>
      </c>
    </row>
    <row r="324" spans="1:15" ht="84">
      <c r="A324" s="133">
        <v>321</v>
      </c>
      <c r="B324" s="53" t="s">
        <v>57</v>
      </c>
      <c r="C324" s="44" t="s">
        <v>57</v>
      </c>
      <c r="D324" s="53" t="s">
        <v>582</v>
      </c>
      <c r="E324" s="10" t="s">
        <v>1754</v>
      </c>
      <c r="F324" s="44" t="s">
        <v>1519</v>
      </c>
      <c r="G324" s="53" t="s">
        <v>1657</v>
      </c>
      <c r="H324" s="53">
        <v>98.25</v>
      </c>
      <c r="I324" s="9" t="s">
        <v>19</v>
      </c>
      <c r="J324" s="147" t="s">
        <v>22</v>
      </c>
      <c r="K324" s="206" t="s">
        <v>1657</v>
      </c>
      <c r="L324" s="55">
        <v>39721</v>
      </c>
      <c r="M324" s="202">
        <v>98.25</v>
      </c>
      <c r="N324" s="202"/>
      <c r="O324" s="147" t="s">
        <v>22</v>
      </c>
    </row>
    <row r="325" spans="1:15" ht="84">
      <c r="A325" s="133">
        <v>322</v>
      </c>
      <c r="B325" s="44" t="s">
        <v>1092</v>
      </c>
      <c r="C325" s="44" t="s">
        <v>1383</v>
      </c>
      <c r="D325" s="53"/>
      <c r="E325" s="10" t="s">
        <v>1754</v>
      </c>
      <c r="F325" s="44" t="s">
        <v>1479</v>
      </c>
      <c r="G325" s="53" t="s">
        <v>1664</v>
      </c>
      <c r="H325" s="209">
        <v>1304.35</v>
      </c>
      <c r="I325" s="9" t="s">
        <v>19</v>
      </c>
      <c r="J325" s="147" t="s">
        <v>22</v>
      </c>
      <c r="K325" s="206" t="s">
        <v>1664</v>
      </c>
      <c r="L325" s="55">
        <v>39726</v>
      </c>
      <c r="M325" s="211">
        <v>1304.35</v>
      </c>
      <c r="N325" s="211"/>
      <c r="O325" s="147" t="s">
        <v>22</v>
      </c>
    </row>
    <row r="326" spans="1:15" ht="24">
      <c r="A326" s="133">
        <v>323</v>
      </c>
      <c r="B326" s="44" t="s">
        <v>1081</v>
      </c>
      <c r="C326" s="44" t="s">
        <v>1081</v>
      </c>
      <c r="D326" s="53" t="s">
        <v>1139</v>
      </c>
      <c r="E326" s="10" t="s">
        <v>1754</v>
      </c>
      <c r="F326" s="44"/>
      <c r="G326" s="53" t="s">
        <v>1645</v>
      </c>
      <c r="H326" s="209">
        <v>12</v>
      </c>
      <c r="I326" s="9" t="s">
        <v>19</v>
      </c>
      <c r="J326" s="147" t="s">
        <v>22</v>
      </c>
      <c r="K326" s="206" t="s">
        <v>1645</v>
      </c>
      <c r="L326" s="55">
        <v>39724</v>
      </c>
      <c r="M326" s="211">
        <v>12</v>
      </c>
      <c r="N326" s="211"/>
      <c r="O326" s="147" t="s">
        <v>22</v>
      </c>
    </row>
    <row r="327" spans="1:15" ht="24">
      <c r="A327" s="133">
        <v>324</v>
      </c>
      <c r="B327" s="44" t="s">
        <v>1081</v>
      </c>
      <c r="C327" s="44" t="s">
        <v>1081</v>
      </c>
      <c r="D327" s="53" t="s">
        <v>1139</v>
      </c>
      <c r="E327" s="10" t="s">
        <v>1754</v>
      </c>
      <c r="F327" s="44"/>
      <c r="G327" s="53" t="s">
        <v>1665</v>
      </c>
      <c r="H327" s="209">
        <v>15</v>
      </c>
      <c r="I327" s="9" t="s">
        <v>19</v>
      </c>
      <c r="J327" s="147" t="s">
        <v>22</v>
      </c>
      <c r="K327" s="206" t="s">
        <v>1665</v>
      </c>
      <c r="L327" s="55">
        <v>39724</v>
      </c>
      <c r="M327" s="211">
        <v>15</v>
      </c>
      <c r="N327" s="211"/>
      <c r="O327" s="147" t="s">
        <v>22</v>
      </c>
    </row>
    <row r="328" spans="1:15" ht="48">
      <c r="A328" s="133">
        <v>325</v>
      </c>
      <c r="B328" s="53" t="s">
        <v>1093</v>
      </c>
      <c r="C328" s="44" t="s">
        <v>1384</v>
      </c>
      <c r="D328" s="227" t="s">
        <v>1154</v>
      </c>
      <c r="E328" s="10" t="s">
        <v>1754</v>
      </c>
      <c r="F328" s="53"/>
      <c r="G328" s="53" t="s">
        <v>892</v>
      </c>
      <c r="H328" s="53">
        <v>664.29</v>
      </c>
      <c r="I328" s="9" t="s">
        <v>19</v>
      </c>
      <c r="J328" s="147" t="s">
        <v>22</v>
      </c>
      <c r="K328" s="206" t="s">
        <v>892</v>
      </c>
      <c r="L328" s="55">
        <v>39724</v>
      </c>
      <c r="M328" s="202">
        <v>664.29</v>
      </c>
      <c r="N328" s="202"/>
      <c r="O328" s="147" t="s">
        <v>22</v>
      </c>
    </row>
    <row r="329" spans="1:15" ht="24">
      <c r="A329" s="133">
        <v>326</v>
      </c>
      <c r="B329" s="44" t="s">
        <v>752</v>
      </c>
      <c r="C329" s="44" t="s">
        <v>1385</v>
      </c>
      <c r="D329" s="53">
        <v>79340000</v>
      </c>
      <c r="E329" s="10" t="s">
        <v>1754</v>
      </c>
      <c r="F329" s="53"/>
      <c r="G329" s="53" t="s">
        <v>423</v>
      </c>
      <c r="H329" s="53">
        <v>2019.3</v>
      </c>
      <c r="I329" s="9" t="s">
        <v>19</v>
      </c>
      <c r="J329" s="147" t="s">
        <v>22</v>
      </c>
      <c r="K329" s="206" t="s">
        <v>423</v>
      </c>
      <c r="L329" s="55">
        <v>39725</v>
      </c>
      <c r="M329" s="202">
        <v>2019.3</v>
      </c>
      <c r="N329" s="202"/>
      <c r="O329" s="147" t="s">
        <v>22</v>
      </c>
    </row>
    <row r="330" spans="1:15" ht="84">
      <c r="A330" s="133">
        <v>327</v>
      </c>
      <c r="B330" s="44" t="s">
        <v>1021</v>
      </c>
      <c r="C330" s="44" t="s">
        <v>1386</v>
      </c>
      <c r="D330" s="53" t="s">
        <v>1123</v>
      </c>
      <c r="E330" s="10" t="s">
        <v>1754</v>
      </c>
      <c r="F330" s="44" t="s">
        <v>1518</v>
      </c>
      <c r="G330" s="44" t="s">
        <v>262</v>
      </c>
      <c r="H330" s="53">
        <v>191.24</v>
      </c>
      <c r="I330" s="9" t="s">
        <v>19</v>
      </c>
      <c r="J330" s="147" t="s">
        <v>22</v>
      </c>
      <c r="K330" s="205" t="s">
        <v>262</v>
      </c>
      <c r="L330" s="55">
        <v>39725</v>
      </c>
      <c r="M330" s="202">
        <v>191.24</v>
      </c>
      <c r="N330" s="202"/>
      <c r="O330" s="147" t="s">
        <v>22</v>
      </c>
    </row>
    <row r="331" spans="1:15" ht="84">
      <c r="A331" s="133">
        <v>328</v>
      </c>
      <c r="B331" s="44" t="s">
        <v>1021</v>
      </c>
      <c r="C331" s="44" t="s">
        <v>1387</v>
      </c>
      <c r="D331" s="53" t="s">
        <v>1123</v>
      </c>
      <c r="E331" s="10" t="s">
        <v>1754</v>
      </c>
      <c r="F331" s="44" t="s">
        <v>1518</v>
      </c>
      <c r="G331" s="44" t="s">
        <v>1666</v>
      </c>
      <c r="H331" s="53">
        <v>114.25</v>
      </c>
      <c r="I331" s="9" t="s">
        <v>19</v>
      </c>
      <c r="J331" s="147" t="s">
        <v>22</v>
      </c>
      <c r="K331" s="205" t="s">
        <v>1666</v>
      </c>
      <c r="L331" s="55">
        <v>39726</v>
      </c>
      <c r="M331" s="202">
        <v>114.25</v>
      </c>
      <c r="N331" s="202"/>
      <c r="O331" s="147" t="s">
        <v>22</v>
      </c>
    </row>
    <row r="332" spans="1:15" ht="84">
      <c r="A332" s="133">
        <v>329</v>
      </c>
      <c r="B332" s="44" t="s">
        <v>1094</v>
      </c>
      <c r="C332" s="44" t="s">
        <v>1222</v>
      </c>
      <c r="D332" s="53" t="s">
        <v>582</v>
      </c>
      <c r="E332" s="10" t="s">
        <v>1754</v>
      </c>
      <c r="F332" s="44" t="s">
        <v>1519</v>
      </c>
      <c r="G332" s="53" t="s">
        <v>877</v>
      </c>
      <c r="H332" s="53">
        <v>99.23</v>
      </c>
      <c r="I332" s="9" t="s">
        <v>19</v>
      </c>
      <c r="J332" s="147" t="s">
        <v>22</v>
      </c>
      <c r="K332" s="206" t="s">
        <v>877</v>
      </c>
      <c r="L332" s="55">
        <v>39726</v>
      </c>
      <c r="M332" s="202">
        <v>99.23</v>
      </c>
      <c r="N332" s="202"/>
      <c r="O332" s="147" t="s">
        <v>22</v>
      </c>
    </row>
    <row r="333" spans="1:15" ht="84">
      <c r="A333" s="133">
        <v>330</v>
      </c>
      <c r="B333" s="44" t="s">
        <v>42</v>
      </c>
      <c r="C333" s="44" t="s">
        <v>1388</v>
      </c>
      <c r="D333" s="53" t="s">
        <v>1148</v>
      </c>
      <c r="E333" s="10" t="s">
        <v>1754</v>
      </c>
      <c r="F333" s="44" t="s">
        <v>1489</v>
      </c>
      <c r="G333" s="44" t="s">
        <v>1621</v>
      </c>
      <c r="H333" s="53">
        <v>800</v>
      </c>
      <c r="I333" s="9" t="s">
        <v>19</v>
      </c>
      <c r="J333" s="147" t="s">
        <v>22</v>
      </c>
      <c r="K333" s="205" t="s">
        <v>1621</v>
      </c>
      <c r="L333" s="55">
        <v>39726</v>
      </c>
      <c r="M333" s="202">
        <v>800</v>
      </c>
      <c r="N333" s="202"/>
      <c r="O333" s="147" t="s">
        <v>22</v>
      </c>
    </row>
    <row r="334" spans="1:15" ht="84">
      <c r="A334" s="133">
        <v>331</v>
      </c>
      <c r="B334" s="44" t="s">
        <v>39</v>
      </c>
      <c r="C334" s="44" t="s">
        <v>1389</v>
      </c>
      <c r="D334" s="53"/>
      <c r="E334" s="10" t="s">
        <v>1754</v>
      </c>
      <c r="F334" s="44" t="s">
        <v>1524</v>
      </c>
      <c r="G334" s="44" t="s">
        <v>262</v>
      </c>
      <c r="H334" s="53">
        <v>199</v>
      </c>
      <c r="I334" s="9" t="s">
        <v>19</v>
      </c>
      <c r="J334" s="147" t="s">
        <v>22</v>
      </c>
      <c r="K334" s="205" t="s">
        <v>262</v>
      </c>
      <c r="L334" s="55">
        <v>39727</v>
      </c>
      <c r="M334" s="202">
        <v>199</v>
      </c>
      <c r="N334" s="202"/>
      <c r="O334" s="147" t="s">
        <v>22</v>
      </c>
    </row>
    <row r="335" spans="1:15" ht="84">
      <c r="A335" s="133">
        <v>332</v>
      </c>
      <c r="B335" s="44" t="s">
        <v>1021</v>
      </c>
      <c r="C335" s="44" t="s">
        <v>1387</v>
      </c>
      <c r="D335" s="53" t="s">
        <v>1123</v>
      </c>
      <c r="E335" s="10" t="s">
        <v>1754</v>
      </c>
      <c r="F335" s="44" t="s">
        <v>1518</v>
      </c>
      <c r="G335" s="44" t="s">
        <v>1666</v>
      </c>
      <c r="H335" s="53">
        <v>111.25</v>
      </c>
      <c r="I335" s="9" t="s">
        <v>19</v>
      </c>
      <c r="J335" s="147" t="s">
        <v>22</v>
      </c>
      <c r="K335" s="205" t="s">
        <v>1666</v>
      </c>
      <c r="L335" s="55">
        <v>39727</v>
      </c>
      <c r="M335" s="202">
        <v>111.25</v>
      </c>
      <c r="N335" s="202"/>
      <c r="O335" s="147" t="s">
        <v>22</v>
      </c>
    </row>
    <row r="336" spans="1:15" ht="96">
      <c r="A336" s="133">
        <v>333</v>
      </c>
      <c r="B336" s="44" t="s">
        <v>1095</v>
      </c>
      <c r="C336" s="44" t="s">
        <v>1390</v>
      </c>
      <c r="D336" s="53"/>
      <c r="E336" s="10" t="s">
        <v>1754</v>
      </c>
      <c r="F336" s="44" t="s">
        <v>1525</v>
      </c>
      <c r="G336" s="44" t="s">
        <v>1667</v>
      </c>
      <c r="H336" s="53">
        <v>9.98</v>
      </c>
      <c r="I336" s="9" t="s">
        <v>19</v>
      </c>
      <c r="J336" s="147" t="s">
        <v>22</v>
      </c>
      <c r="K336" s="205" t="s">
        <v>1667</v>
      </c>
      <c r="L336" s="55">
        <v>39727</v>
      </c>
      <c r="M336" s="202">
        <v>9.98</v>
      </c>
      <c r="N336" s="202"/>
      <c r="O336" s="147" t="s">
        <v>22</v>
      </c>
    </row>
    <row r="337" spans="1:15" ht="96">
      <c r="A337" s="133">
        <v>334</v>
      </c>
      <c r="B337" s="44" t="s">
        <v>1095</v>
      </c>
      <c r="C337" s="44" t="s">
        <v>1390</v>
      </c>
      <c r="D337" s="53"/>
      <c r="E337" s="10" t="s">
        <v>1754</v>
      </c>
      <c r="F337" s="44" t="s">
        <v>1525</v>
      </c>
      <c r="G337" s="44" t="s">
        <v>1667</v>
      </c>
      <c r="H337" s="53">
        <v>4.99</v>
      </c>
      <c r="I337" s="9" t="s">
        <v>19</v>
      </c>
      <c r="J337" s="147" t="s">
        <v>22</v>
      </c>
      <c r="K337" s="205" t="s">
        <v>1667</v>
      </c>
      <c r="L337" s="55">
        <v>39727</v>
      </c>
      <c r="M337" s="202">
        <v>4.99</v>
      </c>
      <c r="N337" s="202"/>
      <c r="O337" s="147" t="s">
        <v>22</v>
      </c>
    </row>
    <row r="338" spans="1:15" ht="84">
      <c r="A338" s="133">
        <v>335</v>
      </c>
      <c r="B338" s="53" t="s">
        <v>37</v>
      </c>
      <c r="C338" s="44" t="s">
        <v>1391</v>
      </c>
      <c r="D338" s="53" t="s">
        <v>537</v>
      </c>
      <c r="E338" s="10" t="s">
        <v>1754</v>
      </c>
      <c r="F338" s="44" t="s">
        <v>1524</v>
      </c>
      <c r="G338" s="53" t="s">
        <v>337</v>
      </c>
      <c r="H338" s="53">
        <v>726</v>
      </c>
      <c r="I338" s="9" t="s">
        <v>19</v>
      </c>
      <c r="J338" s="147" t="s">
        <v>22</v>
      </c>
      <c r="K338" s="206" t="s">
        <v>337</v>
      </c>
      <c r="L338" s="55">
        <v>39728</v>
      </c>
      <c r="M338" s="202">
        <v>726</v>
      </c>
      <c r="N338" s="202"/>
      <c r="O338" s="147" t="s">
        <v>22</v>
      </c>
    </row>
    <row r="339" spans="1:15" ht="84">
      <c r="A339" s="133">
        <v>336</v>
      </c>
      <c r="B339" s="44" t="s">
        <v>1096</v>
      </c>
      <c r="C339" s="44" t="s">
        <v>1096</v>
      </c>
      <c r="D339" s="53"/>
      <c r="E339" s="10" t="s">
        <v>1754</v>
      </c>
      <c r="F339" s="44" t="s">
        <v>1524</v>
      </c>
      <c r="G339" s="53" t="s">
        <v>72</v>
      </c>
      <c r="H339" s="53">
        <v>225.5</v>
      </c>
      <c r="I339" s="9" t="s">
        <v>19</v>
      </c>
      <c r="J339" s="147" t="s">
        <v>22</v>
      </c>
      <c r="K339" s="206" t="s">
        <v>72</v>
      </c>
      <c r="L339" s="55">
        <v>39728</v>
      </c>
      <c r="M339" s="202">
        <v>225.5</v>
      </c>
      <c r="N339" s="202"/>
      <c r="O339" s="147" t="s">
        <v>22</v>
      </c>
    </row>
    <row r="340" spans="1:15" ht="24">
      <c r="A340" s="133">
        <v>337</v>
      </c>
      <c r="B340" s="53" t="s">
        <v>1097</v>
      </c>
      <c r="C340" s="44" t="s">
        <v>1392</v>
      </c>
      <c r="D340" s="53"/>
      <c r="E340" s="10" t="s">
        <v>1754</v>
      </c>
      <c r="F340" s="53"/>
      <c r="G340" s="53" t="s">
        <v>1668</v>
      </c>
      <c r="H340" s="53">
        <v>2420</v>
      </c>
      <c r="I340" s="9" t="s">
        <v>19</v>
      </c>
      <c r="J340" s="147" t="s">
        <v>22</v>
      </c>
      <c r="K340" s="206" t="s">
        <v>1668</v>
      </c>
      <c r="L340" s="55">
        <v>39728</v>
      </c>
      <c r="M340" s="202">
        <v>2420</v>
      </c>
      <c r="N340" s="202"/>
      <c r="O340" s="147" t="s">
        <v>22</v>
      </c>
    </row>
    <row r="341" spans="1:15" ht="24">
      <c r="A341" s="133">
        <v>338</v>
      </c>
      <c r="B341" s="53" t="s">
        <v>42</v>
      </c>
      <c r="C341" s="44" t="s">
        <v>1393</v>
      </c>
      <c r="D341" s="53" t="s">
        <v>1148</v>
      </c>
      <c r="E341" s="10" t="s">
        <v>1754</v>
      </c>
      <c r="F341" s="53"/>
      <c r="G341" s="53" t="s">
        <v>1669</v>
      </c>
      <c r="H341" s="53">
        <v>363</v>
      </c>
      <c r="I341" s="9" t="s">
        <v>19</v>
      </c>
      <c r="J341" s="147" t="s">
        <v>22</v>
      </c>
      <c r="K341" s="206" t="s">
        <v>1669</v>
      </c>
      <c r="L341" s="55">
        <v>39728</v>
      </c>
      <c r="M341" s="202">
        <v>363</v>
      </c>
      <c r="N341" s="202"/>
      <c r="O341" s="147" t="s">
        <v>22</v>
      </c>
    </row>
    <row r="342" spans="1:15" ht="24">
      <c r="A342" s="133">
        <v>339</v>
      </c>
      <c r="B342" s="53" t="s">
        <v>818</v>
      </c>
      <c r="C342" s="44" t="s">
        <v>1394</v>
      </c>
      <c r="D342" s="53"/>
      <c r="E342" s="10" t="s">
        <v>1754</v>
      </c>
      <c r="F342" s="53"/>
      <c r="G342" s="53" t="s">
        <v>1670</v>
      </c>
      <c r="H342" s="53">
        <v>5000</v>
      </c>
      <c r="I342" s="9" t="s">
        <v>19</v>
      </c>
      <c r="J342" s="147" t="s">
        <v>22</v>
      </c>
      <c r="K342" s="206" t="s">
        <v>1670</v>
      </c>
      <c r="L342" s="55">
        <v>39728</v>
      </c>
      <c r="M342" s="202">
        <v>5000</v>
      </c>
      <c r="N342" s="202"/>
      <c r="O342" s="147" t="s">
        <v>22</v>
      </c>
    </row>
    <row r="343" spans="1:15" ht="24">
      <c r="A343" s="133">
        <v>340</v>
      </c>
      <c r="B343" s="53" t="s">
        <v>818</v>
      </c>
      <c r="C343" s="44" t="s">
        <v>1394</v>
      </c>
      <c r="D343" s="53"/>
      <c r="E343" s="10" t="s">
        <v>1754</v>
      </c>
      <c r="F343" s="53"/>
      <c r="G343" s="53" t="s">
        <v>1671</v>
      </c>
      <c r="H343" s="53">
        <v>6600</v>
      </c>
      <c r="I343" s="9" t="s">
        <v>19</v>
      </c>
      <c r="J343" s="147" t="s">
        <v>22</v>
      </c>
      <c r="K343" s="206" t="s">
        <v>1671</v>
      </c>
      <c r="L343" s="55">
        <v>39728</v>
      </c>
      <c r="M343" s="202">
        <v>6600</v>
      </c>
      <c r="N343" s="202"/>
      <c r="O343" s="147" t="s">
        <v>22</v>
      </c>
    </row>
    <row r="344" spans="1:15" ht="24">
      <c r="A344" s="133">
        <v>341</v>
      </c>
      <c r="B344" s="53" t="s">
        <v>818</v>
      </c>
      <c r="C344" s="44" t="s">
        <v>1394</v>
      </c>
      <c r="D344" s="53"/>
      <c r="E344" s="10" t="s">
        <v>1754</v>
      </c>
      <c r="F344" s="53"/>
      <c r="G344" s="44" t="s">
        <v>1672</v>
      </c>
      <c r="H344" s="53">
        <v>5000</v>
      </c>
      <c r="I344" s="9" t="s">
        <v>19</v>
      </c>
      <c r="J344" s="147" t="s">
        <v>22</v>
      </c>
      <c r="K344" s="205" t="s">
        <v>1672</v>
      </c>
      <c r="L344" s="55">
        <v>39728</v>
      </c>
      <c r="M344" s="202">
        <v>5000</v>
      </c>
      <c r="N344" s="202"/>
      <c r="O344" s="147" t="s">
        <v>22</v>
      </c>
    </row>
    <row r="345" spans="1:15" ht="36">
      <c r="A345" s="133">
        <v>342</v>
      </c>
      <c r="B345" s="44" t="s">
        <v>794</v>
      </c>
      <c r="C345" s="44" t="s">
        <v>1370</v>
      </c>
      <c r="D345" s="53" t="s">
        <v>1117</v>
      </c>
      <c r="E345" s="10" t="s">
        <v>1754</v>
      </c>
      <c r="F345" s="53"/>
      <c r="G345" s="53" t="s">
        <v>1656</v>
      </c>
      <c r="H345" s="53">
        <v>5700</v>
      </c>
      <c r="I345" s="9" t="s">
        <v>19</v>
      </c>
      <c r="J345" s="147" t="s">
        <v>22</v>
      </c>
      <c r="K345" s="206" t="s">
        <v>1656</v>
      </c>
      <c r="L345" s="55">
        <v>39729</v>
      </c>
      <c r="M345" s="202">
        <v>5700</v>
      </c>
      <c r="N345" s="202"/>
      <c r="O345" s="147" t="s">
        <v>22</v>
      </c>
    </row>
    <row r="346" spans="1:15" ht="84">
      <c r="A346" s="133">
        <v>343</v>
      </c>
      <c r="B346" s="44" t="s">
        <v>58</v>
      </c>
      <c r="C346" s="44" t="s">
        <v>1179</v>
      </c>
      <c r="D346" s="44" t="s">
        <v>1125</v>
      </c>
      <c r="E346" s="10" t="s">
        <v>1754</v>
      </c>
      <c r="F346" s="44" t="s">
        <v>1485</v>
      </c>
      <c r="G346" s="53" t="s">
        <v>1673</v>
      </c>
      <c r="H346" s="53">
        <v>102.85</v>
      </c>
      <c r="I346" s="9" t="s">
        <v>19</v>
      </c>
      <c r="J346" s="147" t="s">
        <v>22</v>
      </c>
      <c r="K346" s="206" t="s">
        <v>1673</v>
      </c>
      <c r="L346" s="55">
        <v>39730</v>
      </c>
      <c r="M346" s="202">
        <v>102.85</v>
      </c>
      <c r="N346" s="202"/>
      <c r="O346" s="147" t="s">
        <v>22</v>
      </c>
    </row>
    <row r="347" spans="1:15" ht="96">
      <c r="A347" s="133">
        <v>344</v>
      </c>
      <c r="B347" s="53" t="s">
        <v>1098</v>
      </c>
      <c r="C347" s="53" t="s">
        <v>1098</v>
      </c>
      <c r="D347" s="53"/>
      <c r="E347" s="10" t="s">
        <v>1754</v>
      </c>
      <c r="F347" s="44" t="s">
        <v>1525</v>
      </c>
      <c r="G347" s="53" t="s">
        <v>262</v>
      </c>
      <c r="H347" s="53">
        <v>308.46</v>
      </c>
      <c r="I347" s="9" t="s">
        <v>19</v>
      </c>
      <c r="J347" s="147" t="s">
        <v>22</v>
      </c>
      <c r="K347" s="206" t="s">
        <v>262</v>
      </c>
      <c r="L347" s="55">
        <v>39730</v>
      </c>
      <c r="M347" s="202">
        <v>308.46</v>
      </c>
      <c r="N347" s="202"/>
      <c r="O347" s="147" t="s">
        <v>22</v>
      </c>
    </row>
    <row r="348" spans="1:15" ht="84">
      <c r="A348" s="133">
        <v>345</v>
      </c>
      <c r="B348" s="53" t="s">
        <v>57</v>
      </c>
      <c r="C348" s="53" t="s">
        <v>1395</v>
      </c>
      <c r="D348" s="53" t="s">
        <v>582</v>
      </c>
      <c r="E348" s="10" t="s">
        <v>1754</v>
      </c>
      <c r="F348" s="44" t="s">
        <v>1519</v>
      </c>
      <c r="G348" s="53" t="s">
        <v>1657</v>
      </c>
      <c r="H348" s="53">
        <v>159.73</v>
      </c>
      <c r="I348" s="9" t="s">
        <v>19</v>
      </c>
      <c r="J348" s="147" t="s">
        <v>22</v>
      </c>
      <c r="K348" s="206" t="s">
        <v>1657</v>
      </c>
      <c r="L348" s="55">
        <v>39732</v>
      </c>
      <c r="M348" s="202">
        <v>159.73</v>
      </c>
      <c r="N348" s="202"/>
      <c r="O348" s="147" t="s">
        <v>22</v>
      </c>
    </row>
    <row r="349" spans="1:15" ht="24">
      <c r="A349" s="133">
        <v>346</v>
      </c>
      <c r="B349" s="53" t="s">
        <v>57</v>
      </c>
      <c r="C349" s="53" t="s">
        <v>1222</v>
      </c>
      <c r="D349" s="53" t="s">
        <v>582</v>
      </c>
      <c r="E349" s="10" t="s">
        <v>1754</v>
      </c>
      <c r="F349" s="44"/>
      <c r="G349" s="53" t="s">
        <v>1657</v>
      </c>
      <c r="H349" s="53">
        <v>54.17</v>
      </c>
      <c r="I349" s="9" t="s">
        <v>19</v>
      </c>
      <c r="J349" s="147" t="s">
        <v>22</v>
      </c>
      <c r="K349" s="206" t="s">
        <v>1657</v>
      </c>
      <c r="L349" s="55">
        <v>39732</v>
      </c>
      <c r="M349" s="202">
        <v>54.17</v>
      </c>
      <c r="N349" s="202"/>
      <c r="O349" s="147" t="s">
        <v>22</v>
      </c>
    </row>
    <row r="350" spans="1:15" ht="72">
      <c r="A350" s="133">
        <v>347</v>
      </c>
      <c r="B350" s="53" t="s">
        <v>818</v>
      </c>
      <c r="C350" s="44" t="s">
        <v>1396</v>
      </c>
      <c r="D350" s="53" t="s">
        <v>1150</v>
      </c>
      <c r="E350" s="10" t="s">
        <v>1754</v>
      </c>
      <c r="F350" s="44"/>
      <c r="G350" s="44" t="s">
        <v>299</v>
      </c>
      <c r="H350" s="53">
        <v>999.46</v>
      </c>
      <c r="I350" s="9" t="s">
        <v>19</v>
      </c>
      <c r="J350" s="147" t="s">
        <v>22</v>
      </c>
      <c r="K350" s="205" t="s">
        <v>299</v>
      </c>
      <c r="L350" s="55">
        <v>39735</v>
      </c>
      <c r="M350" s="202">
        <v>999.46</v>
      </c>
      <c r="N350" s="202"/>
      <c r="O350" s="147" t="s">
        <v>22</v>
      </c>
    </row>
    <row r="351" spans="1:15" ht="96">
      <c r="A351" s="133">
        <v>348</v>
      </c>
      <c r="B351" s="44" t="s">
        <v>1064</v>
      </c>
      <c r="C351" s="44" t="s">
        <v>1397</v>
      </c>
      <c r="D351" s="53" t="s">
        <v>540</v>
      </c>
      <c r="E351" s="10" t="s">
        <v>1754</v>
      </c>
      <c r="F351" s="44" t="s">
        <v>1526</v>
      </c>
      <c r="G351" s="53" t="s">
        <v>348</v>
      </c>
      <c r="H351" s="53" t="s">
        <v>1742</v>
      </c>
      <c r="I351" s="9" t="s">
        <v>19</v>
      </c>
      <c r="J351" s="147" t="s">
        <v>22</v>
      </c>
      <c r="K351" s="206" t="s">
        <v>348</v>
      </c>
      <c r="L351" s="55">
        <v>39735</v>
      </c>
      <c r="M351" s="202" t="s">
        <v>1742</v>
      </c>
      <c r="N351" s="202"/>
      <c r="O351" s="147" t="s">
        <v>22</v>
      </c>
    </row>
    <row r="352" spans="1:15" ht="48">
      <c r="A352" s="133">
        <v>349</v>
      </c>
      <c r="B352" s="44" t="s">
        <v>42</v>
      </c>
      <c r="C352" s="44" t="s">
        <v>1398</v>
      </c>
      <c r="D352" s="53" t="s">
        <v>1148</v>
      </c>
      <c r="E352" s="10" t="s">
        <v>1754</v>
      </c>
      <c r="F352" s="44"/>
      <c r="G352" s="53" t="s">
        <v>1674</v>
      </c>
      <c r="H352" s="53">
        <v>2000</v>
      </c>
      <c r="I352" s="9" t="s">
        <v>19</v>
      </c>
      <c r="J352" s="147" t="s">
        <v>22</v>
      </c>
      <c r="K352" s="206" t="s">
        <v>1674</v>
      </c>
      <c r="L352" s="55">
        <v>39738</v>
      </c>
      <c r="M352" s="202">
        <v>2000</v>
      </c>
      <c r="N352" s="202"/>
      <c r="O352" s="147" t="s">
        <v>22</v>
      </c>
    </row>
    <row r="353" spans="1:15" ht="84">
      <c r="A353" s="133">
        <v>350</v>
      </c>
      <c r="B353" s="53" t="s">
        <v>1035</v>
      </c>
      <c r="C353" s="44" t="s">
        <v>1399</v>
      </c>
      <c r="D353" s="53"/>
      <c r="E353" s="10" t="s">
        <v>1754</v>
      </c>
      <c r="F353" s="44" t="s">
        <v>1490</v>
      </c>
      <c r="G353" s="53" t="s">
        <v>903</v>
      </c>
      <c r="H353" s="53">
        <v>238.22</v>
      </c>
      <c r="I353" s="9" t="s">
        <v>19</v>
      </c>
      <c r="J353" s="147" t="s">
        <v>22</v>
      </c>
      <c r="K353" s="206" t="s">
        <v>903</v>
      </c>
      <c r="L353" s="55">
        <v>39742</v>
      </c>
      <c r="M353" s="202">
        <v>238.22</v>
      </c>
      <c r="N353" s="202"/>
      <c r="O353" s="147" t="s">
        <v>22</v>
      </c>
    </row>
    <row r="354" spans="1:15" ht="96">
      <c r="A354" s="133">
        <v>351</v>
      </c>
      <c r="B354" s="53" t="s">
        <v>1099</v>
      </c>
      <c r="C354" s="53" t="s">
        <v>1099</v>
      </c>
      <c r="D354" s="53"/>
      <c r="E354" s="10" t="s">
        <v>1754</v>
      </c>
      <c r="F354" s="44" t="s">
        <v>1527</v>
      </c>
      <c r="G354" s="53" t="s">
        <v>1675</v>
      </c>
      <c r="H354" s="53">
        <v>605</v>
      </c>
      <c r="I354" s="9" t="s">
        <v>19</v>
      </c>
      <c r="J354" s="147" t="s">
        <v>22</v>
      </c>
      <c r="K354" s="206" t="s">
        <v>1675</v>
      </c>
      <c r="L354" s="55">
        <v>39742</v>
      </c>
      <c r="M354" s="202">
        <v>605</v>
      </c>
      <c r="N354" s="202"/>
      <c r="O354" s="147" t="s">
        <v>22</v>
      </c>
    </row>
    <row r="355" spans="1:15" ht="36">
      <c r="A355" s="133">
        <v>352</v>
      </c>
      <c r="B355" s="53" t="s">
        <v>757</v>
      </c>
      <c r="C355" s="44" t="s">
        <v>1400</v>
      </c>
      <c r="D355" s="176" t="s">
        <v>1119</v>
      </c>
      <c r="E355" s="10" t="s">
        <v>1754</v>
      </c>
      <c r="F355" s="44"/>
      <c r="G355" s="53" t="s">
        <v>1676</v>
      </c>
      <c r="H355" s="53">
        <v>665.5</v>
      </c>
      <c r="I355" s="9" t="s">
        <v>19</v>
      </c>
      <c r="J355" s="147" t="s">
        <v>22</v>
      </c>
      <c r="K355" s="206" t="s">
        <v>1676</v>
      </c>
      <c r="L355" s="55">
        <v>39742</v>
      </c>
      <c r="M355" s="202">
        <v>665.5</v>
      </c>
      <c r="N355" s="202"/>
      <c r="O355" s="147" t="s">
        <v>22</v>
      </c>
    </row>
    <row r="356" spans="1:15" ht="36">
      <c r="A356" s="133">
        <v>353</v>
      </c>
      <c r="B356" s="44" t="s">
        <v>1100</v>
      </c>
      <c r="C356" s="44" t="s">
        <v>1401</v>
      </c>
      <c r="D356" s="53"/>
      <c r="E356" s="10" t="s">
        <v>1754</v>
      </c>
      <c r="F356" s="44"/>
      <c r="G356" s="44" t="s">
        <v>1677</v>
      </c>
      <c r="H356" s="53">
        <v>609.74</v>
      </c>
      <c r="I356" s="9" t="s">
        <v>19</v>
      </c>
      <c r="J356" s="147" t="s">
        <v>22</v>
      </c>
      <c r="K356" s="205" t="s">
        <v>1677</v>
      </c>
      <c r="L356" s="55">
        <v>39742</v>
      </c>
      <c r="M356" s="202">
        <v>609.74</v>
      </c>
      <c r="N356" s="202"/>
      <c r="O356" s="147" t="s">
        <v>22</v>
      </c>
    </row>
    <row r="357" spans="1:15" ht="84">
      <c r="A357" s="133">
        <v>354</v>
      </c>
      <c r="B357" s="53" t="s">
        <v>1021</v>
      </c>
      <c r="C357" s="53" t="s">
        <v>1402</v>
      </c>
      <c r="D357" s="53" t="s">
        <v>1123</v>
      </c>
      <c r="E357" s="10" t="s">
        <v>1754</v>
      </c>
      <c r="F357" s="44" t="s">
        <v>1518</v>
      </c>
      <c r="G357" s="53" t="s">
        <v>1753</v>
      </c>
      <c r="H357" s="53">
        <v>650</v>
      </c>
      <c r="I357" s="9" t="s">
        <v>19</v>
      </c>
      <c r="J357" s="147" t="s">
        <v>22</v>
      </c>
      <c r="K357" s="206" t="s">
        <v>1678</v>
      </c>
      <c r="L357" s="55">
        <v>39743</v>
      </c>
      <c r="M357" s="202">
        <v>650</v>
      </c>
      <c r="N357" s="202"/>
      <c r="O357" s="147" t="s">
        <v>22</v>
      </c>
    </row>
    <row r="358" spans="1:15" ht="24">
      <c r="A358" s="133">
        <v>355</v>
      </c>
      <c r="B358" s="53" t="s">
        <v>1101</v>
      </c>
      <c r="C358" s="53" t="s">
        <v>1403</v>
      </c>
      <c r="D358" s="53"/>
      <c r="E358" s="10" t="s">
        <v>1754</v>
      </c>
      <c r="F358" s="53"/>
      <c r="G358" s="53" t="s">
        <v>1679</v>
      </c>
      <c r="H358" s="53">
        <v>11</v>
      </c>
      <c r="I358" s="9" t="s">
        <v>19</v>
      </c>
      <c r="J358" s="147" t="s">
        <v>22</v>
      </c>
      <c r="K358" s="206" t="s">
        <v>1679</v>
      </c>
      <c r="L358" s="55">
        <v>39743</v>
      </c>
      <c r="M358" s="202">
        <v>11</v>
      </c>
      <c r="N358" s="202"/>
      <c r="O358" s="147" t="s">
        <v>22</v>
      </c>
    </row>
    <row r="359" spans="1:15" ht="72">
      <c r="A359" s="133">
        <v>356</v>
      </c>
      <c r="B359" s="44" t="s">
        <v>750</v>
      </c>
      <c r="C359" s="44" t="s">
        <v>1251</v>
      </c>
      <c r="D359" s="44" t="s">
        <v>1143</v>
      </c>
      <c r="E359" s="10" t="s">
        <v>1754</v>
      </c>
      <c r="F359" s="44" t="s">
        <v>1520</v>
      </c>
      <c r="G359" s="53" t="s">
        <v>861</v>
      </c>
      <c r="H359" s="53">
        <v>2666.67</v>
      </c>
      <c r="I359" s="9" t="s">
        <v>19</v>
      </c>
      <c r="J359" s="147" t="s">
        <v>22</v>
      </c>
      <c r="K359" s="206" t="s">
        <v>861</v>
      </c>
      <c r="L359" s="55">
        <v>39745</v>
      </c>
      <c r="M359" s="202">
        <v>2666.67</v>
      </c>
      <c r="N359" s="202"/>
      <c r="O359" s="147" t="s">
        <v>22</v>
      </c>
    </row>
    <row r="360" spans="1:15" ht="84">
      <c r="A360" s="133">
        <v>357</v>
      </c>
      <c r="B360" s="44" t="s">
        <v>175</v>
      </c>
      <c r="C360" s="44" t="s">
        <v>1404</v>
      </c>
      <c r="D360" s="53" t="s">
        <v>1159</v>
      </c>
      <c r="E360" s="10" t="s">
        <v>1754</v>
      </c>
      <c r="F360" s="44" t="s">
        <v>1513</v>
      </c>
      <c r="G360" s="44" t="s">
        <v>1680</v>
      </c>
      <c r="H360" s="207">
        <v>2659.68</v>
      </c>
      <c r="I360" s="9" t="s">
        <v>19</v>
      </c>
      <c r="J360" s="147" t="s">
        <v>22</v>
      </c>
      <c r="K360" s="205" t="s">
        <v>1680</v>
      </c>
      <c r="L360" s="55">
        <v>39746</v>
      </c>
      <c r="M360" s="208">
        <v>2659.68</v>
      </c>
      <c r="N360" s="208"/>
      <c r="O360" s="147" t="s">
        <v>22</v>
      </c>
    </row>
    <row r="361" spans="1:15" ht="48">
      <c r="A361" s="133">
        <v>358</v>
      </c>
      <c r="B361" s="44" t="s">
        <v>1102</v>
      </c>
      <c r="C361" s="44" t="s">
        <v>1405</v>
      </c>
      <c r="D361" s="44" t="s">
        <v>1167</v>
      </c>
      <c r="E361" s="10" t="s">
        <v>1754</v>
      </c>
      <c r="F361" s="53"/>
      <c r="G361" s="53" t="s">
        <v>950</v>
      </c>
      <c r="H361" s="207">
        <v>2299</v>
      </c>
      <c r="I361" s="9" t="s">
        <v>19</v>
      </c>
      <c r="J361" s="147" t="s">
        <v>22</v>
      </c>
      <c r="K361" s="206" t="s">
        <v>950</v>
      </c>
      <c r="L361" s="55">
        <v>39746</v>
      </c>
      <c r="M361" s="208">
        <v>2299</v>
      </c>
      <c r="N361" s="208"/>
      <c r="O361" s="147" t="s">
        <v>22</v>
      </c>
    </row>
    <row r="362" spans="1:15" ht="84">
      <c r="A362" s="133">
        <v>359</v>
      </c>
      <c r="B362" s="53" t="s">
        <v>1103</v>
      </c>
      <c r="C362" s="53" t="s">
        <v>1406</v>
      </c>
      <c r="D362" s="53" t="s">
        <v>1120</v>
      </c>
      <c r="E362" s="10" t="s">
        <v>1754</v>
      </c>
      <c r="F362" s="44" t="s">
        <v>1490</v>
      </c>
      <c r="G362" s="53" t="s">
        <v>359</v>
      </c>
      <c r="H362" s="53">
        <v>22.65</v>
      </c>
      <c r="I362" s="9" t="s">
        <v>19</v>
      </c>
      <c r="J362" s="147" t="s">
        <v>22</v>
      </c>
      <c r="K362" s="206" t="s">
        <v>359</v>
      </c>
      <c r="L362" s="55">
        <v>39749</v>
      </c>
      <c r="M362" s="202">
        <v>22.65</v>
      </c>
      <c r="N362" s="202"/>
      <c r="O362" s="147" t="s">
        <v>22</v>
      </c>
    </row>
    <row r="363" spans="1:15" ht="84">
      <c r="A363" s="133">
        <v>360</v>
      </c>
      <c r="B363" s="44" t="s">
        <v>1038</v>
      </c>
      <c r="C363" s="44" t="s">
        <v>1205</v>
      </c>
      <c r="D363" s="44" t="s">
        <v>1125</v>
      </c>
      <c r="E363" s="10" t="s">
        <v>1754</v>
      </c>
      <c r="F363" s="44" t="s">
        <v>1490</v>
      </c>
      <c r="G363" s="53" t="s">
        <v>851</v>
      </c>
      <c r="H363" s="207">
        <v>92.32</v>
      </c>
      <c r="I363" s="9" t="s">
        <v>19</v>
      </c>
      <c r="J363" s="147" t="s">
        <v>22</v>
      </c>
      <c r="K363" s="206" t="s">
        <v>851</v>
      </c>
      <c r="L363" s="55">
        <v>39751</v>
      </c>
      <c r="M363" s="208">
        <v>92.32</v>
      </c>
      <c r="N363" s="208"/>
      <c r="O363" s="147" t="s">
        <v>22</v>
      </c>
    </row>
    <row r="364" spans="1:15" ht="84">
      <c r="A364" s="133">
        <v>361</v>
      </c>
      <c r="B364" s="44" t="s">
        <v>1091</v>
      </c>
      <c r="C364" s="44" t="s">
        <v>1206</v>
      </c>
      <c r="D364" s="44"/>
      <c r="E364" s="10" t="s">
        <v>1754</v>
      </c>
      <c r="F364" s="44" t="s">
        <v>1495</v>
      </c>
      <c r="G364" s="53" t="s">
        <v>850</v>
      </c>
      <c r="H364" s="207">
        <v>350</v>
      </c>
      <c r="I364" s="9" t="s">
        <v>19</v>
      </c>
      <c r="J364" s="147" t="s">
        <v>22</v>
      </c>
      <c r="K364" s="206" t="s">
        <v>850</v>
      </c>
      <c r="L364" s="55">
        <v>39751</v>
      </c>
      <c r="M364" s="208">
        <v>350</v>
      </c>
      <c r="N364" s="208"/>
      <c r="O364" s="147" t="s">
        <v>22</v>
      </c>
    </row>
    <row r="365" spans="1:15" ht="84">
      <c r="A365" s="133">
        <v>362</v>
      </c>
      <c r="B365" s="44" t="s">
        <v>1043</v>
      </c>
      <c r="C365" s="44" t="s">
        <v>1216</v>
      </c>
      <c r="D365" s="227" t="s">
        <v>1121</v>
      </c>
      <c r="E365" s="10" t="s">
        <v>1754</v>
      </c>
      <c r="F365" s="44" t="s">
        <v>1528</v>
      </c>
      <c r="G365" s="53" t="s">
        <v>84</v>
      </c>
      <c r="H365" s="207">
        <v>292.38</v>
      </c>
      <c r="I365" s="9" t="s">
        <v>19</v>
      </c>
      <c r="J365" s="147" t="s">
        <v>22</v>
      </c>
      <c r="K365" s="206" t="s">
        <v>84</v>
      </c>
      <c r="L365" s="55">
        <v>39751</v>
      </c>
      <c r="M365" s="208">
        <v>292.38</v>
      </c>
      <c r="N365" s="208"/>
      <c r="O365" s="147" t="s">
        <v>22</v>
      </c>
    </row>
    <row r="366" spans="1:15" ht="96">
      <c r="A366" s="133">
        <v>363</v>
      </c>
      <c r="B366" s="44" t="s">
        <v>762</v>
      </c>
      <c r="C366" s="44" t="s">
        <v>1217</v>
      </c>
      <c r="D366" s="227" t="s">
        <v>1121</v>
      </c>
      <c r="E366" s="10" t="s">
        <v>1754</v>
      </c>
      <c r="F366" s="44" t="s">
        <v>1493</v>
      </c>
      <c r="G366" s="53" t="s">
        <v>849</v>
      </c>
      <c r="H366" s="207">
        <v>264.52</v>
      </c>
      <c r="I366" s="9" t="s">
        <v>19</v>
      </c>
      <c r="J366" s="147" t="s">
        <v>22</v>
      </c>
      <c r="K366" s="206" t="s">
        <v>849</v>
      </c>
      <c r="L366" s="55">
        <v>39751</v>
      </c>
      <c r="M366" s="208">
        <v>264.52</v>
      </c>
      <c r="N366" s="208"/>
      <c r="O366" s="147" t="s">
        <v>22</v>
      </c>
    </row>
    <row r="367" spans="1:15" ht="84">
      <c r="A367" s="133">
        <v>364</v>
      </c>
      <c r="B367" s="44" t="s">
        <v>738</v>
      </c>
      <c r="C367" s="44" t="s">
        <v>1222</v>
      </c>
      <c r="D367" s="53" t="s">
        <v>582</v>
      </c>
      <c r="E367" s="10" t="s">
        <v>1754</v>
      </c>
      <c r="F367" s="44" t="s">
        <v>1519</v>
      </c>
      <c r="G367" s="53" t="s">
        <v>1624</v>
      </c>
      <c r="H367" s="53">
        <v>49.54</v>
      </c>
      <c r="I367" s="9" t="s">
        <v>19</v>
      </c>
      <c r="J367" s="147" t="s">
        <v>22</v>
      </c>
      <c r="K367" s="206" t="s">
        <v>1624</v>
      </c>
      <c r="L367" s="55">
        <v>39751</v>
      </c>
      <c r="M367" s="202">
        <v>49.54</v>
      </c>
      <c r="N367" s="202"/>
      <c r="O367" s="147" t="s">
        <v>22</v>
      </c>
    </row>
    <row r="368" spans="1:15" ht="84">
      <c r="A368" s="133">
        <v>365</v>
      </c>
      <c r="B368" s="44" t="s">
        <v>738</v>
      </c>
      <c r="C368" s="44" t="s">
        <v>1222</v>
      </c>
      <c r="D368" s="53" t="s">
        <v>582</v>
      </c>
      <c r="E368" s="10" t="s">
        <v>1754</v>
      </c>
      <c r="F368" s="44" t="s">
        <v>1519</v>
      </c>
      <c r="G368" s="53" t="s">
        <v>877</v>
      </c>
      <c r="H368" s="53">
        <v>98.61</v>
      </c>
      <c r="I368" s="9" t="s">
        <v>19</v>
      </c>
      <c r="J368" s="147" t="s">
        <v>22</v>
      </c>
      <c r="K368" s="206" t="s">
        <v>877</v>
      </c>
      <c r="L368" s="55">
        <v>39751</v>
      </c>
      <c r="M368" s="202">
        <v>98.61</v>
      </c>
      <c r="N368" s="202"/>
      <c r="O368" s="147" t="s">
        <v>22</v>
      </c>
    </row>
    <row r="369" spans="1:15" ht="96">
      <c r="A369" s="133">
        <v>366</v>
      </c>
      <c r="B369" s="44" t="s">
        <v>1040</v>
      </c>
      <c r="C369" s="44" t="s">
        <v>1183</v>
      </c>
      <c r="D369" s="53" t="s">
        <v>1121</v>
      </c>
      <c r="E369" s="10" t="s">
        <v>1754</v>
      </c>
      <c r="F369" s="44" t="s">
        <v>1529</v>
      </c>
      <c r="G369" s="53" t="s">
        <v>848</v>
      </c>
      <c r="H369" s="207">
        <v>96.3</v>
      </c>
      <c r="I369" s="9" t="s">
        <v>19</v>
      </c>
      <c r="J369" s="147" t="s">
        <v>22</v>
      </c>
      <c r="K369" s="206" t="s">
        <v>848</v>
      </c>
      <c r="L369" s="55">
        <v>39751</v>
      </c>
      <c r="M369" s="208">
        <v>96.3</v>
      </c>
      <c r="N369" s="208"/>
      <c r="O369" s="147" t="s">
        <v>22</v>
      </c>
    </row>
    <row r="370" spans="1:15" ht="24">
      <c r="A370" s="133">
        <v>367</v>
      </c>
      <c r="B370" s="44" t="s">
        <v>1104</v>
      </c>
      <c r="C370" s="44" t="s">
        <v>1104</v>
      </c>
      <c r="D370" s="53"/>
      <c r="E370" s="10" t="s">
        <v>1754</v>
      </c>
      <c r="F370" s="44"/>
      <c r="G370" s="53" t="s">
        <v>30</v>
      </c>
      <c r="H370" s="64">
        <v>6.05</v>
      </c>
      <c r="I370" s="9" t="s">
        <v>19</v>
      </c>
      <c r="J370" s="147" t="s">
        <v>22</v>
      </c>
      <c r="K370" s="206" t="s">
        <v>30</v>
      </c>
      <c r="L370" s="55">
        <v>39751</v>
      </c>
      <c r="M370" s="202">
        <v>6.05</v>
      </c>
      <c r="N370" s="202"/>
      <c r="O370" s="147" t="s">
        <v>22</v>
      </c>
    </row>
    <row r="371" spans="1:15" ht="84">
      <c r="A371" s="133">
        <v>368</v>
      </c>
      <c r="B371" s="44" t="s">
        <v>1073</v>
      </c>
      <c r="C371" s="44" t="s">
        <v>1381</v>
      </c>
      <c r="D371" s="213">
        <v>64212000</v>
      </c>
      <c r="E371" s="10" t="s">
        <v>1754</v>
      </c>
      <c r="F371" s="44" t="s">
        <v>1492</v>
      </c>
      <c r="G371" s="53" t="s">
        <v>854</v>
      </c>
      <c r="H371" s="53">
        <v>269.29</v>
      </c>
      <c r="I371" s="9" t="s">
        <v>19</v>
      </c>
      <c r="J371" s="147" t="s">
        <v>22</v>
      </c>
      <c r="K371" s="206" t="s">
        <v>854</v>
      </c>
      <c r="L371" s="55">
        <v>39753</v>
      </c>
      <c r="M371" s="202">
        <v>269.29</v>
      </c>
      <c r="N371" s="202"/>
      <c r="O371" s="147" t="s">
        <v>22</v>
      </c>
    </row>
    <row r="372" spans="1:15" ht="24">
      <c r="A372" s="133">
        <v>369</v>
      </c>
      <c r="B372" s="44" t="s">
        <v>738</v>
      </c>
      <c r="C372" s="44" t="s">
        <v>1222</v>
      </c>
      <c r="D372" s="213"/>
      <c r="E372" s="10" t="s">
        <v>1754</v>
      </c>
      <c r="F372" s="44"/>
      <c r="G372" s="53" t="s">
        <v>1624</v>
      </c>
      <c r="H372" s="53">
        <v>48.77</v>
      </c>
      <c r="I372" s="9" t="s">
        <v>19</v>
      </c>
      <c r="J372" s="147" t="s">
        <v>22</v>
      </c>
      <c r="K372" s="206" t="s">
        <v>1624</v>
      </c>
      <c r="L372" s="55">
        <v>39757</v>
      </c>
      <c r="M372" s="202">
        <v>48.77</v>
      </c>
      <c r="N372" s="202"/>
      <c r="O372" s="147" t="s">
        <v>22</v>
      </c>
    </row>
    <row r="373" spans="1:15" ht="84">
      <c r="A373" s="133">
        <v>370</v>
      </c>
      <c r="B373" s="44" t="s">
        <v>1031</v>
      </c>
      <c r="C373" s="44" t="s">
        <v>1407</v>
      </c>
      <c r="D373" s="44" t="s">
        <v>1129</v>
      </c>
      <c r="E373" s="10" t="s">
        <v>1754</v>
      </c>
      <c r="F373" s="44" t="s">
        <v>1530</v>
      </c>
      <c r="G373" s="53" t="s">
        <v>27</v>
      </c>
      <c r="H373" s="53">
        <v>30.25</v>
      </c>
      <c r="I373" s="9" t="s">
        <v>19</v>
      </c>
      <c r="J373" s="147" t="s">
        <v>22</v>
      </c>
      <c r="K373" s="206" t="s">
        <v>27</v>
      </c>
      <c r="L373" s="55">
        <v>39758</v>
      </c>
      <c r="M373" s="202">
        <v>30.25</v>
      </c>
      <c r="N373" s="202"/>
      <c r="O373" s="147" t="s">
        <v>22</v>
      </c>
    </row>
    <row r="374" spans="1:15" ht="24">
      <c r="A374" s="133">
        <v>371</v>
      </c>
      <c r="B374" s="44" t="s">
        <v>1094</v>
      </c>
      <c r="C374" s="44" t="s">
        <v>1408</v>
      </c>
      <c r="D374" s="44"/>
      <c r="E374" s="10" t="s">
        <v>1754</v>
      </c>
      <c r="F374" s="44"/>
      <c r="G374" s="53" t="s">
        <v>1681</v>
      </c>
      <c r="H374" s="53">
        <v>97.22</v>
      </c>
      <c r="I374" s="9" t="s">
        <v>19</v>
      </c>
      <c r="J374" s="147" t="s">
        <v>22</v>
      </c>
      <c r="K374" s="206" t="s">
        <v>1681</v>
      </c>
      <c r="L374" s="55">
        <v>39759</v>
      </c>
      <c r="M374" s="202">
        <v>97.22</v>
      </c>
      <c r="N374" s="202"/>
      <c r="O374" s="147" t="s">
        <v>22</v>
      </c>
    </row>
    <row r="375" spans="1:15" ht="84">
      <c r="A375" s="133">
        <v>372</v>
      </c>
      <c r="B375" s="44" t="s">
        <v>58</v>
      </c>
      <c r="C375" s="44" t="s">
        <v>1179</v>
      </c>
      <c r="D375" s="44" t="s">
        <v>1125</v>
      </c>
      <c r="E375" s="10" t="s">
        <v>1754</v>
      </c>
      <c r="F375" s="44" t="s">
        <v>1485</v>
      </c>
      <c r="G375" s="53" t="s">
        <v>1673</v>
      </c>
      <c r="H375" s="53">
        <v>102.85</v>
      </c>
      <c r="I375" s="9" t="s">
        <v>19</v>
      </c>
      <c r="J375" s="147" t="s">
        <v>22</v>
      </c>
      <c r="K375" s="206" t="s">
        <v>1673</v>
      </c>
      <c r="L375" s="55">
        <v>39760</v>
      </c>
      <c r="M375" s="202">
        <v>102.85</v>
      </c>
      <c r="N375" s="202"/>
      <c r="O375" s="147" t="s">
        <v>22</v>
      </c>
    </row>
    <row r="376" spans="1:15" ht="84">
      <c r="A376" s="133">
        <v>373</v>
      </c>
      <c r="B376" s="44" t="s">
        <v>748</v>
      </c>
      <c r="C376" s="44" t="s">
        <v>1409</v>
      </c>
      <c r="D376" s="53" t="s">
        <v>1137</v>
      </c>
      <c r="E376" s="10" t="s">
        <v>1754</v>
      </c>
      <c r="F376" s="44" t="s">
        <v>1497</v>
      </c>
      <c r="G376" s="53" t="s">
        <v>1682</v>
      </c>
      <c r="H376" s="53">
        <v>205</v>
      </c>
      <c r="I376" s="9" t="s">
        <v>19</v>
      </c>
      <c r="J376" s="147" t="s">
        <v>22</v>
      </c>
      <c r="K376" s="206" t="s">
        <v>1682</v>
      </c>
      <c r="L376" s="55">
        <v>39760</v>
      </c>
      <c r="M376" s="202">
        <v>205</v>
      </c>
      <c r="N376" s="202"/>
      <c r="O376" s="147" t="s">
        <v>22</v>
      </c>
    </row>
    <row r="377" spans="1:15" ht="24">
      <c r="A377" s="133">
        <v>374</v>
      </c>
      <c r="B377" s="44" t="s">
        <v>718</v>
      </c>
      <c r="C377" s="44" t="s">
        <v>1410</v>
      </c>
      <c r="D377" s="53"/>
      <c r="E377" s="10" t="s">
        <v>1754</v>
      </c>
      <c r="F377" s="44"/>
      <c r="G377" s="53" t="s">
        <v>1683</v>
      </c>
      <c r="H377" s="53">
        <v>55.47</v>
      </c>
      <c r="I377" s="9" t="s">
        <v>19</v>
      </c>
      <c r="J377" s="147" t="s">
        <v>22</v>
      </c>
      <c r="K377" s="206" t="s">
        <v>1683</v>
      </c>
      <c r="L377" s="55">
        <v>39760</v>
      </c>
      <c r="M377" s="202">
        <v>55.47</v>
      </c>
      <c r="N377" s="202"/>
      <c r="O377" s="147" t="s">
        <v>22</v>
      </c>
    </row>
    <row r="378" spans="1:15" ht="24">
      <c r="A378" s="133">
        <v>375</v>
      </c>
      <c r="B378" s="44" t="s">
        <v>738</v>
      </c>
      <c r="C378" s="44" t="s">
        <v>1408</v>
      </c>
      <c r="D378" s="53"/>
      <c r="E378" s="10" t="s">
        <v>1754</v>
      </c>
      <c r="F378" s="44"/>
      <c r="G378" s="53" t="s">
        <v>1681</v>
      </c>
      <c r="H378" s="53">
        <v>87.22</v>
      </c>
      <c r="I378" s="9" t="s">
        <v>19</v>
      </c>
      <c r="J378" s="147" t="s">
        <v>22</v>
      </c>
      <c r="K378" s="206" t="s">
        <v>1681</v>
      </c>
      <c r="L378" s="55">
        <v>39763</v>
      </c>
      <c r="M378" s="202">
        <v>87.22</v>
      </c>
      <c r="N378" s="202"/>
      <c r="O378" s="147" t="s">
        <v>22</v>
      </c>
    </row>
    <row r="379" spans="1:15" ht="84">
      <c r="A379" s="133">
        <v>376</v>
      </c>
      <c r="B379" s="44" t="s">
        <v>37</v>
      </c>
      <c r="C379" s="44" t="s">
        <v>1411</v>
      </c>
      <c r="D379" s="44" t="s">
        <v>1168</v>
      </c>
      <c r="E379" s="10" t="s">
        <v>1754</v>
      </c>
      <c r="F379" s="44" t="s">
        <v>1524</v>
      </c>
      <c r="G379" s="53" t="s">
        <v>1684</v>
      </c>
      <c r="H379" s="53">
        <v>1782.5</v>
      </c>
      <c r="I379" s="9" t="s">
        <v>19</v>
      </c>
      <c r="J379" s="147" t="s">
        <v>22</v>
      </c>
      <c r="K379" s="206" t="s">
        <v>1684</v>
      </c>
      <c r="L379" s="55">
        <v>39763</v>
      </c>
      <c r="M379" s="202">
        <v>1782.5</v>
      </c>
      <c r="N379" s="202"/>
      <c r="O379" s="147" t="s">
        <v>22</v>
      </c>
    </row>
    <row r="380" spans="1:15" ht="84">
      <c r="A380" s="133">
        <v>377</v>
      </c>
      <c r="B380" s="53" t="s">
        <v>50</v>
      </c>
      <c r="C380" s="53" t="s">
        <v>1412</v>
      </c>
      <c r="D380" s="53" t="s">
        <v>1131</v>
      </c>
      <c r="E380" s="10" t="s">
        <v>1754</v>
      </c>
      <c r="F380" s="44" t="s">
        <v>1515</v>
      </c>
      <c r="G380" s="53" t="s">
        <v>1575</v>
      </c>
      <c r="H380" s="207">
        <v>1210</v>
      </c>
      <c r="I380" s="9" t="s">
        <v>19</v>
      </c>
      <c r="J380" s="147" t="s">
        <v>22</v>
      </c>
      <c r="K380" s="206" t="s">
        <v>1575</v>
      </c>
      <c r="L380" s="55">
        <v>39765</v>
      </c>
      <c r="M380" s="208">
        <v>1210</v>
      </c>
      <c r="N380" s="208"/>
      <c r="O380" s="147" t="s">
        <v>22</v>
      </c>
    </row>
    <row r="381" spans="1:15" ht="84">
      <c r="A381" s="133">
        <v>378</v>
      </c>
      <c r="B381" s="53" t="s">
        <v>57</v>
      </c>
      <c r="C381" s="53" t="s">
        <v>1222</v>
      </c>
      <c r="D381" s="53" t="s">
        <v>582</v>
      </c>
      <c r="E381" s="10" t="s">
        <v>1754</v>
      </c>
      <c r="F381" s="44" t="s">
        <v>1519</v>
      </c>
      <c r="G381" s="53" t="s">
        <v>1624</v>
      </c>
      <c r="H381" s="53">
        <v>49.95</v>
      </c>
      <c r="I381" s="9" t="s">
        <v>19</v>
      </c>
      <c r="J381" s="147" t="s">
        <v>22</v>
      </c>
      <c r="K381" s="206" t="s">
        <v>1624</v>
      </c>
      <c r="L381" s="55">
        <v>39765</v>
      </c>
      <c r="M381" s="202">
        <v>49.95</v>
      </c>
      <c r="N381" s="202"/>
      <c r="O381" s="147" t="s">
        <v>22</v>
      </c>
    </row>
    <row r="382" spans="1:15" ht="24">
      <c r="A382" s="133">
        <v>379</v>
      </c>
      <c r="B382" s="53" t="s">
        <v>57</v>
      </c>
      <c r="C382" s="53" t="s">
        <v>1408</v>
      </c>
      <c r="D382" s="53" t="s">
        <v>582</v>
      </c>
      <c r="E382" s="10" t="s">
        <v>1754</v>
      </c>
      <c r="F382" s="44"/>
      <c r="G382" s="53" t="s">
        <v>1681</v>
      </c>
      <c r="H382" s="53">
        <v>97.95</v>
      </c>
      <c r="I382" s="9" t="s">
        <v>19</v>
      </c>
      <c r="J382" s="147" t="s">
        <v>22</v>
      </c>
      <c r="K382" s="206" t="s">
        <v>1681</v>
      </c>
      <c r="L382" s="55">
        <v>39766</v>
      </c>
      <c r="M382" s="202">
        <v>97.95</v>
      </c>
      <c r="N382" s="202"/>
      <c r="O382" s="147" t="s">
        <v>22</v>
      </c>
    </row>
    <row r="383" spans="1:15" ht="24">
      <c r="A383" s="133">
        <v>380</v>
      </c>
      <c r="B383" s="53" t="s">
        <v>57</v>
      </c>
      <c r="C383" s="53" t="s">
        <v>1408</v>
      </c>
      <c r="D383" s="53" t="s">
        <v>582</v>
      </c>
      <c r="E383" s="10" t="s">
        <v>1754</v>
      </c>
      <c r="F383" s="44"/>
      <c r="G383" s="53" t="s">
        <v>1681</v>
      </c>
      <c r="H383" s="53">
        <v>48.8</v>
      </c>
      <c r="I383" s="9" t="s">
        <v>19</v>
      </c>
      <c r="J383" s="147" t="s">
        <v>22</v>
      </c>
      <c r="K383" s="206" t="s">
        <v>1681</v>
      </c>
      <c r="L383" s="55">
        <v>39770</v>
      </c>
      <c r="M383" s="202">
        <v>48.8</v>
      </c>
      <c r="N383" s="202"/>
      <c r="O383" s="147" t="s">
        <v>22</v>
      </c>
    </row>
    <row r="384" spans="1:15" ht="96">
      <c r="A384" s="133">
        <v>381</v>
      </c>
      <c r="B384" s="53" t="s">
        <v>1086</v>
      </c>
      <c r="C384" s="44" t="s">
        <v>1413</v>
      </c>
      <c r="D384" s="53" t="s">
        <v>1133</v>
      </c>
      <c r="E384" s="10" t="s">
        <v>1754</v>
      </c>
      <c r="F384" s="44" t="s">
        <v>1488</v>
      </c>
      <c r="G384" s="53" t="s">
        <v>896</v>
      </c>
      <c r="H384" s="207">
        <v>2178</v>
      </c>
      <c r="I384" s="9" t="s">
        <v>19</v>
      </c>
      <c r="J384" s="147" t="s">
        <v>22</v>
      </c>
      <c r="K384" s="206" t="s">
        <v>896</v>
      </c>
      <c r="L384" s="55">
        <v>39770</v>
      </c>
      <c r="M384" s="208">
        <v>2178</v>
      </c>
      <c r="N384" s="208"/>
      <c r="O384" s="147" t="s">
        <v>22</v>
      </c>
    </row>
    <row r="385" spans="1:15" ht="84">
      <c r="A385" s="133">
        <v>382</v>
      </c>
      <c r="B385" s="53" t="s">
        <v>57</v>
      </c>
      <c r="C385" s="44" t="s">
        <v>1222</v>
      </c>
      <c r="D385" s="53" t="s">
        <v>582</v>
      </c>
      <c r="E385" s="10" t="s">
        <v>1754</v>
      </c>
      <c r="F385" s="44" t="s">
        <v>1519</v>
      </c>
      <c r="G385" s="53" t="s">
        <v>1624</v>
      </c>
      <c r="H385" s="53">
        <v>49</v>
      </c>
      <c r="I385" s="9" t="s">
        <v>19</v>
      </c>
      <c r="J385" s="147" t="s">
        <v>22</v>
      </c>
      <c r="K385" s="206" t="s">
        <v>1624</v>
      </c>
      <c r="L385" s="55">
        <v>39771</v>
      </c>
      <c r="M385" s="202">
        <v>49</v>
      </c>
      <c r="N385" s="202"/>
      <c r="O385" s="147" t="s">
        <v>22</v>
      </c>
    </row>
    <row r="386" spans="1:15" ht="24">
      <c r="A386" s="133">
        <v>383</v>
      </c>
      <c r="B386" s="53" t="s">
        <v>738</v>
      </c>
      <c r="C386" s="44" t="s">
        <v>1408</v>
      </c>
      <c r="D386" s="53" t="s">
        <v>582</v>
      </c>
      <c r="E386" s="10" t="s">
        <v>1754</v>
      </c>
      <c r="F386" s="44"/>
      <c r="G386" s="53" t="s">
        <v>1681</v>
      </c>
      <c r="H386" s="53">
        <v>50.2</v>
      </c>
      <c r="I386" s="9" t="s">
        <v>19</v>
      </c>
      <c r="J386" s="147" t="s">
        <v>22</v>
      </c>
      <c r="K386" s="206" t="s">
        <v>1681</v>
      </c>
      <c r="L386" s="55">
        <v>39771</v>
      </c>
      <c r="M386" s="202">
        <v>50.2</v>
      </c>
      <c r="N386" s="202"/>
      <c r="O386" s="147" t="s">
        <v>22</v>
      </c>
    </row>
    <row r="387" spans="1:15" ht="24">
      <c r="A387" s="133">
        <v>384</v>
      </c>
      <c r="B387" s="53" t="s">
        <v>57</v>
      </c>
      <c r="C387" s="44" t="s">
        <v>1222</v>
      </c>
      <c r="D387" s="53" t="s">
        <v>582</v>
      </c>
      <c r="E387" s="10" t="s">
        <v>1754</v>
      </c>
      <c r="F387" s="44"/>
      <c r="G387" s="53" t="s">
        <v>1681</v>
      </c>
      <c r="H387" s="53">
        <v>50.02</v>
      </c>
      <c r="I387" s="9" t="s">
        <v>19</v>
      </c>
      <c r="J387" s="147" t="s">
        <v>22</v>
      </c>
      <c r="K387" s="206" t="s">
        <v>1681</v>
      </c>
      <c r="L387" s="55">
        <v>39772</v>
      </c>
      <c r="M387" s="202">
        <v>50.02</v>
      </c>
      <c r="N387" s="202"/>
      <c r="O387" s="147" t="s">
        <v>22</v>
      </c>
    </row>
    <row r="388" spans="1:15" ht="84">
      <c r="A388" s="133">
        <v>385</v>
      </c>
      <c r="B388" s="53" t="s">
        <v>57</v>
      </c>
      <c r="C388" s="44" t="s">
        <v>1222</v>
      </c>
      <c r="D388" s="53" t="s">
        <v>582</v>
      </c>
      <c r="E388" s="10" t="s">
        <v>1754</v>
      </c>
      <c r="F388" s="44" t="s">
        <v>1519</v>
      </c>
      <c r="G388" s="53" t="s">
        <v>886</v>
      </c>
      <c r="H388" s="53">
        <v>97.28</v>
      </c>
      <c r="I388" s="9" t="s">
        <v>19</v>
      </c>
      <c r="J388" s="147" t="s">
        <v>22</v>
      </c>
      <c r="K388" s="206" t="s">
        <v>886</v>
      </c>
      <c r="L388" s="55">
        <v>39772</v>
      </c>
      <c r="M388" s="202">
        <v>97.28</v>
      </c>
      <c r="N388" s="202"/>
      <c r="O388" s="147" t="s">
        <v>22</v>
      </c>
    </row>
    <row r="389" spans="1:15" ht="84">
      <c r="A389" s="133">
        <v>386</v>
      </c>
      <c r="B389" s="53" t="s">
        <v>57</v>
      </c>
      <c r="C389" s="44" t="s">
        <v>1222</v>
      </c>
      <c r="D389" s="53" t="s">
        <v>582</v>
      </c>
      <c r="E389" s="10" t="s">
        <v>1754</v>
      </c>
      <c r="F389" s="44" t="s">
        <v>1519</v>
      </c>
      <c r="G389" s="53" t="s">
        <v>1681</v>
      </c>
      <c r="H389" s="53">
        <v>99.42</v>
      </c>
      <c r="I389" s="9" t="s">
        <v>19</v>
      </c>
      <c r="J389" s="147" t="s">
        <v>22</v>
      </c>
      <c r="K389" s="206" t="s">
        <v>1681</v>
      </c>
      <c r="L389" s="55">
        <v>39772</v>
      </c>
      <c r="M389" s="202">
        <v>99.42</v>
      </c>
      <c r="N389" s="202"/>
      <c r="O389" s="147" t="s">
        <v>22</v>
      </c>
    </row>
    <row r="390" spans="1:15" ht="96">
      <c r="A390" s="133">
        <v>387</v>
      </c>
      <c r="B390" s="53" t="s">
        <v>240</v>
      </c>
      <c r="C390" s="53" t="s">
        <v>1414</v>
      </c>
      <c r="D390" s="53">
        <v>55110000</v>
      </c>
      <c r="E390" s="10" t="s">
        <v>1754</v>
      </c>
      <c r="F390" s="44" t="s">
        <v>1531</v>
      </c>
      <c r="G390" s="44" t="s">
        <v>1685</v>
      </c>
      <c r="H390" s="207">
        <v>2610</v>
      </c>
      <c r="I390" s="9" t="s">
        <v>19</v>
      </c>
      <c r="J390" s="147" t="s">
        <v>22</v>
      </c>
      <c r="K390" s="205" t="s">
        <v>1685</v>
      </c>
      <c r="L390" s="55">
        <v>39773</v>
      </c>
      <c r="M390" s="208">
        <v>2610</v>
      </c>
      <c r="N390" s="208"/>
      <c r="O390" s="147" t="s">
        <v>22</v>
      </c>
    </row>
    <row r="391" spans="1:15" ht="72">
      <c r="A391" s="133">
        <v>388</v>
      </c>
      <c r="B391" s="44" t="s">
        <v>1046</v>
      </c>
      <c r="C391" s="53" t="s">
        <v>1046</v>
      </c>
      <c r="D391" s="44" t="s">
        <v>1169</v>
      </c>
      <c r="E391" s="10" t="s">
        <v>1754</v>
      </c>
      <c r="F391" s="44" t="s">
        <v>1482</v>
      </c>
      <c r="G391" s="44" t="s">
        <v>874</v>
      </c>
      <c r="H391" s="53">
        <v>58.59</v>
      </c>
      <c r="I391" s="9" t="s">
        <v>19</v>
      </c>
      <c r="J391" s="147" t="s">
        <v>22</v>
      </c>
      <c r="K391" s="205" t="s">
        <v>874</v>
      </c>
      <c r="L391" s="55">
        <v>39774</v>
      </c>
      <c r="M391" s="202">
        <v>58.59</v>
      </c>
      <c r="N391" s="202"/>
      <c r="O391" s="147" t="s">
        <v>22</v>
      </c>
    </row>
    <row r="392" spans="1:15" ht="84">
      <c r="A392" s="133">
        <v>389</v>
      </c>
      <c r="B392" s="44" t="s">
        <v>1043</v>
      </c>
      <c r="C392" s="44" t="s">
        <v>1216</v>
      </c>
      <c r="D392" s="227" t="s">
        <v>1121</v>
      </c>
      <c r="E392" s="10" t="s">
        <v>1754</v>
      </c>
      <c r="F392" s="44" t="s">
        <v>1528</v>
      </c>
      <c r="G392" s="53" t="s">
        <v>1686</v>
      </c>
      <c r="H392" s="53">
        <v>163.1</v>
      </c>
      <c r="I392" s="9" t="s">
        <v>19</v>
      </c>
      <c r="J392" s="147" t="s">
        <v>22</v>
      </c>
      <c r="K392" s="206" t="s">
        <v>1686</v>
      </c>
      <c r="L392" s="55">
        <v>39780</v>
      </c>
      <c r="M392" s="202">
        <v>163.1</v>
      </c>
      <c r="N392" s="202"/>
      <c r="O392" s="147" t="s">
        <v>22</v>
      </c>
    </row>
    <row r="393" spans="1:15" ht="96">
      <c r="A393" s="133">
        <v>390</v>
      </c>
      <c r="B393" s="44" t="s">
        <v>762</v>
      </c>
      <c r="C393" s="44" t="s">
        <v>1217</v>
      </c>
      <c r="D393" s="227" t="s">
        <v>1752</v>
      </c>
      <c r="E393" s="10" t="s">
        <v>1754</v>
      </c>
      <c r="F393" s="44" t="s">
        <v>1493</v>
      </c>
      <c r="G393" s="53" t="s">
        <v>849</v>
      </c>
      <c r="H393" s="53">
        <v>570.16</v>
      </c>
      <c r="I393" s="9" t="s">
        <v>19</v>
      </c>
      <c r="J393" s="147" t="s">
        <v>22</v>
      </c>
      <c r="K393" s="206" t="s">
        <v>849</v>
      </c>
      <c r="L393" s="55">
        <v>39781</v>
      </c>
      <c r="M393" s="202">
        <v>570.16</v>
      </c>
      <c r="N393" s="202"/>
      <c r="O393" s="147" t="s">
        <v>22</v>
      </c>
    </row>
    <row r="394" spans="1:15" ht="84">
      <c r="A394" s="133">
        <v>391</v>
      </c>
      <c r="B394" s="53" t="s">
        <v>1091</v>
      </c>
      <c r="C394" s="44" t="s">
        <v>1206</v>
      </c>
      <c r="D394" s="53" t="s">
        <v>1134</v>
      </c>
      <c r="E394" s="10" t="s">
        <v>1754</v>
      </c>
      <c r="F394" s="44" t="s">
        <v>1495</v>
      </c>
      <c r="G394" s="53" t="s">
        <v>850</v>
      </c>
      <c r="H394" s="53">
        <v>350</v>
      </c>
      <c r="I394" s="9" t="s">
        <v>19</v>
      </c>
      <c r="J394" s="147" t="s">
        <v>22</v>
      </c>
      <c r="K394" s="206" t="s">
        <v>850</v>
      </c>
      <c r="L394" s="55">
        <v>39781</v>
      </c>
      <c r="M394" s="202">
        <v>350</v>
      </c>
      <c r="N394" s="202"/>
      <c r="O394" s="147" t="s">
        <v>22</v>
      </c>
    </row>
    <row r="395" spans="1:15" ht="84">
      <c r="A395" s="133">
        <v>392</v>
      </c>
      <c r="B395" s="44" t="s">
        <v>1038</v>
      </c>
      <c r="C395" s="44" t="s">
        <v>1205</v>
      </c>
      <c r="D395" s="44" t="s">
        <v>1125</v>
      </c>
      <c r="E395" s="10" t="s">
        <v>1754</v>
      </c>
      <c r="F395" s="44" t="s">
        <v>1490</v>
      </c>
      <c r="G395" s="53" t="s">
        <v>851</v>
      </c>
      <c r="H395" s="53">
        <v>88</v>
      </c>
      <c r="I395" s="9" t="s">
        <v>19</v>
      </c>
      <c r="J395" s="147" t="s">
        <v>22</v>
      </c>
      <c r="K395" s="206" t="s">
        <v>851</v>
      </c>
      <c r="L395" s="55">
        <v>39781</v>
      </c>
      <c r="M395" s="202">
        <v>88</v>
      </c>
      <c r="N395" s="202"/>
      <c r="O395" s="147" t="s">
        <v>22</v>
      </c>
    </row>
    <row r="396" spans="1:15" ht="84">
      <c r="A396" s="133">
        <v>393</v>
      </c>
      <c r="B396" s="53" t="s">
        <v>738</v>
      </c>
      <c r="C396" s="53" t="s">
        <v>1222</v>
      </c>
      <c r="D396" s="53" t="s">
        <v>582</v>
      </c>
      <c r="E396" s="10" t="s">
        <v>1754</v>
      </c>
      <c r="F396" s="44" t="s">
        <v>1519</v>
      </c>
      <c r="G396" s="53" t="s">
        <v>1568</v>
      </c>
      <c r="H396" s="53">
        <v>29.66</v>
      </c>
      <c r="I396" s="9" t="s">
        <v>19</v>
      </c>
      <c r="J396" s="147" t="s">
        <v>22</v>
      </c>
      <c r="K396" s="206" t="s">
        <v>1568</v>
      </c>
      <c r="L396" s="55">
        <v>39781</v>
      </c>
      <c r="M396" s="202">
        <v>29.66</v>
      </c>
      <c r="N396" s="202"/>
      <c r="O396" s="147" t="s">
        <v>22</v>
      </c>
    </row>
    <row r="397" spans="1:15" ht="24">
      <c r="A397" s="133">
        <v>394</v>
      </c>
      <c r="B397" s="53" t="s">
        <v>57</v>
      </c>
      <c r="C397" s="44" t="s">
        <v>1408</v>
      </c>
      <c r="D397" s="53" t="s">
        <v>582</v>
      </c>
      <c r="E397" s="10" t="s">
        <v>1754</v>
      </c>
      <c r="F397" s="44"/>
      <c r="G397" s="53" t="s">
        <v>1568</v>
      </c>
      <c r="H397" s="53">
        <v>43.95</v>
      </c>
      <c r="I397" s="9" t="s">
        <v>19</v>
      </c>
      <c r="J397" s="147" t="s">
        <v>22</v>
      </c>
      <c r="K397" s="206" t="s">
        <v>1568</v>
      </c>
      <c r="L397" s="55">
        <v>39781</v>
      </c>
      <c r="M397" s="202">
        <v>43.95</v>
      </c>
      <c r="N397" s="202"/>
      <c r="O397" s="147" t="s">
        <v>22</v>
      </c>
    </row>
    <row r="398" spans="1:15" ht="96">
      <c r="A398" s="133">
        <v>395</v>
      </c>
      <c r="B398" s="44" t="s">
        <v>1040</v>
      </c>
      <c r="C398" s="44" t="s">
        <v>1183</v>
      </c>
      <c r="D398" s="53" t="s">
        <v>1121</v>
      </c>
      <c r="E398" s="10" t="s">
        <v>1754</v>
      </c>
      <c r="F398" s="44" t="s">
        <v>1529</v>
      </c>
      <c r="G398" s="53" t="s">
        <v>848</v>
      </c>
      <c r="H398" s="53">
        <v>103.36</v>
      </c>
      <c r="I398" s="9" t="s">
        <v>19</v>
      </c>
      <c r="J398" s="147" t="s">
        <v>22</v>
      </c>
      <c r="K398" s="206" t="s">
        <v>848</v>
      </c>
      <c r="L398" s="55">
        <v>39781</v>
      </c>
      <c r="M398" s="202">
        <v>103.36</v>
      </c>
      <c r="N398" s="202"/>
      <c r="O398" s="147" t="s">
        <v>22</v>
      </c>
    </row>
    <row r="399" spans="1:15" ht="24">
      <c r="A399" s="133">
        <v>396</v>
      </c>
      <c r="B399" s="44" t="s">
        <v>747</v>
      </c>
      <c r="C399" s="53" t="s">
        <v>1415</v>
      </c>
      <c r="D399" s="227">
        <v>79340000</v>
      </c>
      <c r="E399" s="10" t="s">
        <v>1754</v>
      </c>
      <c r="F399" s="53"/>
      <c r="G399" s="53" t="s">
        <v>855</v>
      </c>
      <c r="H399" s="53">
        <v>518.88</v>
      </c>
      <c r="I399" s="9" t="s">
        <v>19</v>
      </c>
      <c r="J399" s="147" t="s">
        <v>22</v>
      </c>
      <c r="K399" s="206" t="s">
        <v>855</v>
      </c>
      <c r="L399" s="55">
        <v>39782</v>
      </c>
      <c r="M399" s="202">
        <v>518.88</v>
      </c>
      <c r="N399" s="202"/>
      <c r="O399" s="147" t="s">
        <v>22</v>
      </c>
    </row>
    <row r="400" spans="1:15" ht="84">
      <c r="A400" s="133">
        <v>397</v>
      </c>
      <c r="B400" s="44" t="s">
        <v>1073</v>
      </c>
      <c r="C400" s="44" t="s">
        <v>1416</v>
      </c>
      <c r="D400" s="213">
        <v>64212000</v>
      </c>
      <c r="E400" s="10" t="s">
        <v>1754</v>
      </c>
      <c r="F400" s="44" t="s">
        <v>1492</v>
      </c>
      <c r="G400" s="53" t="s">
        <v>854</v>
      </c>
      <c r="H400" s="53">
        <v>412.33</v>
      </c>
      <c r="I400" s="9" t="s">
        <v>19</v>
      </c>
      <c r="J400" s="147" t="s">
        <v>22</v>
      </c>
      <c r="K400" s="206" t="s">
        <v>854</v>
      </c>
      <c r="L400" s="55">
        <v>39784</v>
      </c>
      <c r="M400" s="202">
        <v>412.33</v>
      </c>
      <c r="N400" s="202"/>
      <c r="O400" s="147" t="s">
        <v>22</v>
      </c>
    </row>
    <row r="401" spans="1:15" ht="24">
      <c r="A401" s="133">
        <v>398</v>
      </c>
      <c r="B401" s="53" t="s">
        <v>57</v>
      </c>
      <c r="C401" s="44" t="s">
        <v>1408</v>
      </c>
      <c r="D401" s="53" t="s">
        <v>582</v>
      </c>
      <c r="E401" s="10" t="s">
        <v>1754</v>
      </c>
      <c r="F401" s="44"/>
      <c r="G401" s="53" t="s">
        <v>1624</v>
      </c>
      <c r="H401" s="53">
        <v>176.31</v>
      </c>
      <c r="I401" s="9" t="s">
        <v>19</v>
      </c>
      <c r="J401" s="147" t="s">
        <v>22</v>
      </c>
      <c r="K401" s="206" t="s">
        <v>1624</v>
      </c>
      <c r="L401" s="55">
        <v>39786</v>
      </c>
      <c r="M401" s="202">
        <v>176.31</v>
      </c>
      <c r="N401" s="202"/>
      <c r="O401" s="147" t="s">
        <v>22</v>
      </c>
    </row>
    <row r="402" spans="1:15" ht="84">
      <c r="A402" s="133">
        <v>399</v>
      </c>
      <c r="B402" s="53" t="s">
        <v>57</v>
      </c>
      <c r="C402" s="53" t="s">
        <v>1222</v>
      </c>
      <c r="D402" s="53" t="s">
        <v>582</v>
      </c>
      <c r="E402" s="10" t="s">
        <v>1754</v>
      </c>
      <c r="F402" s="44" t="s">
        <v>1519</v>
      </c>
      <c r="G402" s="53" t="s">
        <v>1687</v>
      </c>
      <c r="H402" s="53">
        <v>48.86</v>
      </c>
      <c r="I402" s="9" t="s">
        <v>19</v>
      </c>
      <c r="J402" s="147" t="s">
        <v>22</v>
      </c>
      <c r="K402" s="206" t="s">
        <v>1687</v>
      </c>
      <c r="L402" s="55">
        <v>39790</v>
      </c>
      <c r="M402" s="202">
        <v>48.86</v>
      </c>
      <c r="N402" s="202"/>
      <c r="O402" s="147" t="s">
        <v>22</v>
      </c>
    </row>
    <row r="403" spans="1:15" ht="84">
      <c r="A403" s="133">
        <v>400</v>
      </c>
      <c r="B403" s="53" t="s">
        <v>1105</v>
      </c>
      <c r="C403" s="53" t="s">
        <v>1222</v>
      </c>
      <c r="D403" s="53" t="s">
        <v>582</v>
      </c>
      <c r="E403" s="10" t="s">
        <v>1754</v>
      </c>
      <c r="F403" s="44" t="s">
        <v>1519</v>
      </c>
      <c r="G403" s="53" t="s">
        <v>877</v>
      </c>
      <c r="H403" s="53">
        <v>48.73</v>
      </c>
      <c r="I403" s="9" t="s">
        <v>19</v>
      </c>
      <c r="J403" s="147" t="s">
        <v>22</v>
      </c>
      <c r="K403" s="206" t="s">
        <v>877</v>
      </c>
      <c r="L403" s="55">
        <v>39791</v>
      </c>
      <c r="M403" s="202">
        <v>48.73</v>
      </c>
      <c r="N403" s="202"/>
      <c r="O403" s="147" t="s">
        <v>22</v>
      </c>
    </row>
    <row r="404" spans="1:15" ht="24">
      <c r="A404" s="133">
        <v>401</v>
      </c>
      <c r="B404" s="53" t="s">
        <v>725</v>
      </c>
      <c r="C404" s="53" t="s">
        <v>1417</v>
      </c>
      <c r="D404" s="53"/>
      <c r="E404" s="10" t="s">
        <v>1754</v>
      </c>
      <c r="F404" s="44"/>
      <c r="G404" s="53" t="s">
        <v>1681</v>
      </c>
      <c r="H404" s="53">
        <v>23.99</v>
      </c>
      <c r="I404" s="9" t="s">
        <v>19</v>
      </c>
      <c r="J404" s="147" t="s">
        <v>22</v>
      </c>
      <c r="K404" s="206" t="s">
        <v>1681</v>
      </c>
      <c r="L404" s="55">
        <v>39794</v>
      </c>
      <c r="M404" s="202">
        <v>23.99</v>
      </c>
      <c r="N404" s="202"/>
      <c r="O404" s="147" t="s">
        <v>22</v>
      </c>
    </row>
    <row r="405" spans="1:15" ht="84">
      <c r="A405" s="133">
        <v>402</v>
      </c>
      <c r="B405" s="53" t="s">
        <v>1105</v>
      </c>
      <c r="C405" s="53" t="s">
        <v>1222</v>
      </c>
      <c r="D405" s="53" t="s">
        <v>582</v>
      </c>
      <c r="E405" s="10" t="s">
        <v>1754</v>
      </c>
      <c r="F405" s="44" t="s">
        <v>1519</v>
      </c>
      <c r="G405" s="44" t="s">
        <v>268</v>
      </c>
      <c r="H405" s="53">
        <v>49.25</v>
      </c>
      <c r="I405" s="9" t="s">
        <v>19</v>
      </c>
      <c r="J405" s="147" t="s">
        <v>22</v>
      </c>
      <c r="K405" s="205" t="s">
        <v>268</v>
      </c>
      <c r="L405" s="55">
        <v>39797</v>
      </c>
      <c r="M405" s="202">
        <v>49.25</v>
      </c>
      <c r="N405" s="202"/>
      <c r="O405" s="147" t="s">
        <v>22</v>
      </c>
    </row>
    <row r="406" spans="1:15" ht="24">
      <c r="A406" s="133">
        <v>403</v>
      </c>
      <c r="B406" s="53" t="s">
        <v>57</v>
      </c>
      <c r="C406" s="53" t="s">
        <v>1418</v>
      </c>
      <c r="D406" s="53" t="s">
        <v>582</v>
      </c>
      <c r="E406" s="10" t="s">
        <v>1754</v>
      </c>
      <c r="F406" s="44"/>
      <c r="G406" s="44" t="s">
        <v>268</v>
      </c>
      <c r="H406" s="53">
        <v>146.44</v>
      </c>
      <c r="I406" s="9" t="s">
        <v>19</v>
      </c>
      <c r="J406" s="147" t="s">
        <v>22</v>
      </c>
      <c r="K406" s="205" t="s">
        <v>268</v>
      </c>
      <c r="L406" s="55">
        <v>39800</v>
      </c>
      <c r="M406" s="202">
        <v>146.44</v>
      </c>
      <c r="N406" s="202"/>
      <c r="O406" s="147" t="s">
        <v>22</v>
      </c>
    </row>
    <row r="407" spans="1:15" ht="24">
      <c r="A407" s="133">
        <v>404</v>
      </c>
      <c r="B407" s="53" t="s">
        <v>818</v>
      </c>
      <c r="C407" s="44" t="s">
        <v>1419</v>
      </c>
      <c r="D407" s="53" t="s">
        <v>1150</v>
      </c>
      <c r="E407" s="10" t="s">
        <v>1754</v>
      </c>
      <c r="F407" s="53"/>
      <c r="G407" s="44" t="s">
        <v>299</v>
      </c>
      <c r="H407" s="53">
        <v>1210</v>
      </c>
      <c r="I407" s="9" t="s">
        <v>19</v>
      </c>
      <c r="J407" s="147" t="s">
        <v>22</v>
      </c>
      <c r="K407" s="205" t="s">
        <v>299</v>
      </c>
      <c r="L407" s="55">
        <v>39800</v>
      </c>
      <c r="M407" s="202">
        <v>1210</v>
      </c>
      <c r="N407" s="202"/>
      <c r="O407" s="147" t="s">
        <v>22</v>
      </c>
    </row>
    <row r="408" spans="1:15" ht="84">
      <c r="A408" s="133">
        <v>405</v>
      </c>
      <c r="B408" s="53" t="s">
        <v>1091</v>
      </c>
      <c r="C408" s="44" t="s">
        <v>1206</v>
      </c>
      <c r="D408" s="53" t="s">
        <v>1134</v>
      </c>
      <c r="E408" s="10" t="s">
        <v>1754</v>
      </c>
      <c r="F408" s="44" t="s">
        <v>1495</v>
      </c>
      <c r="G408" s="53" t="s">
        <v>850</v>
      </c>
      <c r="H408" s="53">
        <v>350</v>
      </c>
      <c r="I408" s="9" t="s">
        <v>19</v>
      </c>
      <c r="J408" s="147" t="s">
        <v>22</v>
      </c>
      <c r="K408" s="206" t="s">
        <v>850</v>
      </c>
      <c r="L408" s="55">
        <v>39801</v>
      </c>
      <c r="M408" s="202">
        <v>350</v>
      </c>
      <c r="N408" s="202"/>
      <c r="O408" s="147" t="s">
        <v>22</v>
      </c>
    </row>
    <row r="409" spans="1:15" ht="60">
      <c r="A409" s="133">
        <v>406</v>
      </c>
      <c r="B409" s="44" t="s">
        <v>143</v>
      </c>
      <c r="C409" s="44" t="s">
        <v>1420</v>
      </c>
      <c r="D409" s="53" t="s">
        <v>1118</v>
      </c>
      <c r="E409" s="10" t="s">
        <v>1754</v>
      </c>
      <c r="F409" s="53"/>
      <c r="G409" s="53" t="s">
        <v>1688</v>
      </c>
      <c r="H409" s="53">
        <v>5500</v>
      </c>
      <c r="I409" s="9" t="s">
        <v>19</v>
      </c>
      <c r="J409" s="147" t="s">
        <v>22</v>
      </c>
      <c r="K409" s="206" t="s">
        <v>1688</v>
      </c>
      <c r="L409" s="55">
        <v>39806</v>
      </c>
      <c r="M409" s="202">
        <v>5500</v>
      </c>
      <c r="N409" s="202"/>
      <c r="O409" s="147" t="s">
        <v>22</v>
      </c>
    </row>
    <row r="410" spans="1:15" ht="36">
      <c r="A410" s="133">
        <v>407</v>
      </c>
      <c r="B410" s="44" t="s">
        <v>42</v>
      </c>
      <c r="C410" s="44" t="s">
        <v>1421</v>
      </c>
      <c r="D410" s="53" t="s">
        <v>1148</v>
      </c>
      <c r="E410" s="10" t="s">
        <v>1754</v>
      </c>
      <c r="F410" s="53"/>
      <c r="G410" s="53" t="s">
        <v>1689</v>
      </c>
      <c r="H410" s="53">
        <v>2500</v>
      </c>
      <c r="I410" s="9" t="s">
        <v>19</v>
      </c>
      <c r="J410" s="147" t="s">
        <v>22</v>
      </c>
      <c r="K410" s="206" t="s">
        <v>1689</v>
      </c>
      <c r="L410" s="55">
        <v>39801</v>
      </c>
      <c r="M410" s="202">
        <v>2500</v>
      </c>
      <c r="N410" s="202"/>
      <c r="O410" s="147" t="s">
        <v>22</v>
      </c>
    </row>
    <row r="411" spans="1:15" ht="24">
      <c r="A411" s="133">
        <v>408</v>
      </c>
      <c r="B411" s="53" t="s">
        <v>1093</v>
      </c>
      <c r="C411" s="44" t="s">
        <v>1422</v>
      </c>
      <c r="D411" s="227" t="s">
        <v>1154</v>
      </c>
      <c r="E411" s="10" t="s">
        <v>1754</v>
      </c>
      <c r="F411" s="53"/>
      <c r="G411" s="53" t="s">
        <v>892</v>
      </c>
      <c r="H411" s="53">
        <v>184.53</v>
      </c>
      <c r="I411" s="9" t="s">
        <v>19</v>
      </c>
      <c r="J411" s="147" t="s">
        <v>22</v>
      </c>
      <c r="K411" s="206" t="s">
        <v>892</v>
      </c>
      <c r="L411" s="55">
        <v>39802</v>
      </c>
      <c r="M411" s="202">
        <v>184.53</v>
      </c>
      <c r="N411" s="202"/>
      <c r="O411" s="147" t="s">
        <v>22</v>
      </c>
    </row>
    <row r="412" spans="1:15" ht="36">
      <c r="A412" s="133">
        <v>409</v>
      </c>
      <c r="B412" s="53"/>
      <c r="C412" s="44" t="s">
        <v>1423</v>
      </c>
      <c r="D412" s="53"/>
      <c r="E412" s="10" t="s">
        <v>1754</v>
      </c>
      <c r="F412" s="53"/>
      <c r="G412" s="53" t="s">
        <v>21</v>
      </c>
      <c r="H412" s="53">
        <v>535</v>
      </c>
      <c r="I412" s="9" t="s">
        <v>19</v>
      </c>
      <c r="J412" s="147" t="s">
        <v>22</v>
      </c>
      <c r="K412" s="206" t="s">
        <v>21</v>
      </c>
      <c r="L412" s="55">
        <v>39802</v>
      </c>
      <c r="M412" s="202">
        <v>535</v>
      </c>
      <c r="N412" s="202"/>
      <c r="O412" s="147" t="s">
        <v>22</v>
      </c>
    </row>
    <row r="413" spans="1:15" ht="72">
      <c r="A413" s="133">
        <v>410</v>
      </c>
      <c r="B413" s="44" t="s">
        <v>750</v>
      </c>
      <c r="C413" s="44" t="s">
        <v>1424</v>
      </c>
      <c r="D413" s="44" t="s">
        <v>1143</v>
      </c>
      <c r="E413" s="10" t="s">
        <v>1754</v>
      </c>
      <c r="F413" s="44" t="s">
        <v>1520</v>
      </c>
      <c r="G413" s="53" t="s">
        <v>861</v>
      </c>
      <c r="H413" s="53">
        <v>2666.67</v>
      </c>
      <c r="I413" s="9" t="s">
        <v>19</v>
      </c>
      <c r="J413" s="147" t="s">
        <v>22</v>
      </c>
      <c r="K413" s="206" t="s">
        <v>861</v>
      </c>
      <c r="L413" s="55">
        <v>39802</v>
      </c>
      <c r="M413" s="202">
        <v>2666.67</v>
      </c>
      <c r="N413" s="202"/>
      <c r="O413" s="147" t="s">
        <v>22</v>
      </c>
    </row>
    <row r="414" spans="1:15" ht="24">
      <c r="A414" s="133">
        <v>411</v>
      </c>
      <c r="B414" s="44" t="s">
        <v>57</v>
      </c>
      <c r="C414" s="44" t="s">
        <v>1425</v>
      </c>
      <c r="D414" s="53"/>
      <c r="E414" s="10" t="s">
        <v>1754</v>
      </c>
      <c r="F414" s="53"/>
      <c r="G414" s="44" t="s">
        <v>268</v>
      </c>
      <c r="H414" s="53">
        <v>146.44</v>
      </c>
      <c r="I414" s="9" t="s">
        <v>19</v>
      </c>
      <c r="J414" s="147" t="s">
        <v>22</v>
      </c>
      <c r="K414" s="205" t="s">
        <v>268</v>
      </c>
      <c r="L414" s="55">
        <v>39802</v>
      </c>
      <c r="M414" s="202">
        <v>146.44</v>
      </c>
      <c r="N414" s="202"/>
      <c r="O414" s="147" t="s">
        <v>22</v>
      </c>
    </row>
    <row r="415" spans="1:15" ht="24">
      <c r="A415" s="133">
        <v>412</v>
      </c>
      <c r="B415" s="44" t="s">
        <v>1106</v>
      </c>
      <c r="C415" s="44" t="s">
        <v>1426</v>
      </c>
      <c r="D415" s="53" t="s">
        <v>1170</v>
      </c>
      <c r="E415" s="10" t="s">
        <v>1754</v>
      </c>
      <c r="F415" s="53"/>
      <c r="G415" s="44" t="s">
        <v>1690</v>
      </c>
      <c r="H415" s="53">
        <v>208</v>
      </c>
      <c r="I415" s="9" t="s">
        <v>19</v>
      </c>
      <c r="J415" s="147" t="s">
        <v>22</v>
      </c>
      <c r="K415" s="205" t="s">
        <v>1690</v>
      </c>
      <c r="L415" s="55">
        <v>39802</v>
      </c>
      <c r="M415" s="202">
        <v>208</v>
      </c>
      <c r="N415" s="202"/>
      <c r="O415" s="147" t="s">
        <v>22</v>
      </c>
    </row>
    <row r="416" spans="1:15" ht="24">
      <c r="A416" s="133">
        <v>413</v>
      </c>
      <c r="B416" s="44" t="s">
        <v>738</v>
      </c>
      <c r="C416" s="44" t="s">
        <v>1408</v>
      </c>
      <c r="D416" s="53"/>
      <c r="E416" s="10" t="s">
        <v>1754</v>
      </c>
      <c r="F416" s="53"/>
      <c r="G416" s="44" t="s">
        <v>1681</v>
      </c>
      <c r="H416" s="53">
        <v>97.89</v>
      </c>
      <c r="I416" s="9" t="s">
        <v>19</v>
      </c>
      <c r="J416" s="147" t="s">
        <v>22</v>
      </c>
      <c r="K416" s="205" t="s">
        <v>1681</v>
      </c>
      <c r="L416" s="55">
        <v>39803</v>
      </c>
      <c r="M416" s="202">
        <v>97.89</v>
      </c>
      <c r="N416" s="202"/>
      <c r="O416" s="147" t="s">
        <v>22</v>
      </c>
    </row>
    <row r="417" spans="1:15" ht="24">
      <c r="A417" s="133">
        <v>414</v>
      </c>
      <c r="B417" s="44" t="s">
        <v>42</v>
      </c>
      <c r="C417" s="44" t="s">
        <v>1427</v>
      </c>
      <c r="D417" s="227" t="s">
        <v>1148</v>
      </c>
      <c r="E417" s="10" t="s">
        <v>1754</v>
      </c>
      <c r="F417" s="53"/>
      <c r="G417" s="44" t="s">
        <v>1691</v>
      </c>
      <c r="H417" s="53">
        <v>10000</v>
      </c>
      <c r="I417" s="9" t="s">
        <v>19</v>
      </c>
      <c r="J417" s="147" t="s">
        <v>22</v>
      </c>
      <c r="K417" s="205" t="s">
        <v>1691</v>
      </c>
      <c r="L417" s="55">
        <v>39809</v>
      </c>
      <c r="M417" s="202">
        <v>10000</v>
      </c>
      <c r="N417" s="202"/>
      <c r="O417" s="147" t="s">
        <v>22</v>
      </c>
    </row>
    <row r="418" spans="1:15" ht="180">
      <c r="A418" s="133">
        <v>415</v>
      </c>
      <c r="B418" s="53" t="s">
        <v>1107</v>
      </c>
      <c r="C418" s="44" t="s">
        <v>1428</v>
      </c>
      <c r="D418" s="53" t="s">
        <v>1171</v>
      </c>
      <c r="E418" s="10" t="s">
        <v>1754</v>
      </c>
      <c r="F418" s="44" t="s">
        <v>1532</v>
      </c>
      <c r="G418" s="53" t="s">
        <v>1692</v>
      </c>
      <c r="H418" s="53">
        <v>15000</v>
      </c>
      <c r="I418" s="9" t="s">
        <v>19</v>
      </c>
      <c r="J418" s="147" t="s">
        <v>22</v>
      </c>
      <c r="K418" s="206" t="s">
        <v>1692</v>
      </c>
      <c r="L418" s="55">
        <v>39809</v>
      </c>
      <c r="M418" s="202">
        <v>15000</v>
      </c>
      <c r="N418" s="202"/>
      <c r="O418" s="147" t="s">
        <v>22</v>
      </c>
    </row>
    <row r="419" spans="1:15" ht="24">
      <c r="A419" s="133">
        <v>416</v>
      </c>
      <c r="B419" s="53" t="s">
        <v>50</v>
      </c>
      <c r="C419" s="44" t="s">
        <v>1429</v>
      </c>
      <c r="D419" s="53" t="s">
        <v>1131</v>
      </c>
      <c r="E419" s="10" t="s">
        <v>1754</v>
      </c>
      <c r="F419" s="53"/>
      <c r="G419" s="53" t="s">
        <v>1017</v>
      </c>
      <c r="H419" s="53">
        <v>2420</v>
      </c>
      <c r="I419" s="9" t="s">
        <v>19</v>
      </c>
      <c r="J419" s="147" t="s">
        <v>22</v>
      </c>
      <c r="K419" s="206" t="s">
        <v>1017</v>
      </c>
      <c r="L419" s="55">
        <v>39809</v>
      </c>
      <c r="M419" s="202">
        <v>2420</v>
      </c>
      <c r="N419" s="202"/>
      <c r="O419" s="147" t="s">
        <v>22</v>
      </c>
    </row>
    <row r="420" spans="1:15" ht="24">
      <c r="A420" s="133">
        <v>417</v>
      </c>
      <c r="B420" s="53" t="s">
        <v>226</v>
      </c>
      <c r="C420" s="44" t="s">
        <v>1430</v>
      </c>
      <c r="D420" s="228" t="s">
        <v>1165</v>
      </c>
      <c r="E420" s="10" t="s">
        <v>1754</v>
      </c>
      <c r="F420" s="53"/>
      <c r="G420" s="53" t="s">
        <v>855</v>
      </c>
      <c r="H420" s="53">
        <v>3630</v>
      </c>
      <c r="I420" s="9" t="s">
        <v>19</v>
      </c>
      <c r="J420" s="147" t="s">
        <v>22</v>
      </c>
      <c r="K420" s="206" t="s">
        <v>855</v>
      </c>
      <c r="L420" s="55">
        <v>39809</v>
      </c>
      <c r="M420" s="202">
        <v>3630</v>
      </c>
      <c r="N420" s="202"/>
      <c r="O420" s="147" t="s">
        <v>22</v>
      </c>
    </row>
    <row r="421" spans="1:15" ht="24">
      <c r="A421" s="133">
        <v>418</v>
      </c>
      <c r="B421" s="44" t="s">
        <v>143</v>
      </c>
      <c r="C421" s="44" t="s">
        <v>1431</v>
      </c>
      <c r="D421" s="213" t="s">
        <v>1118</v>
      </c>
      <c r="E421" s="10" t="s">
        <v>1754</v>
      </c>
      <c r="F421" s="53"/>
      <c r="G421" s="44" t="s">
        <v>1693</v>
      </c>
      <c r="H421" s="53">
        <v>3024</v>
      </c>
      <c r="I421" s="9" t="s">
        <v>19</v>
      </c>
      <c r="J421" s="147" t="s">
        <v>22</v>
      </c>
      <c r="K421" s="205" t="s">
        <v>1693</v>
      </c>
      <c r="L421" s="55">
        <v>39809</v>
      </c>
      <c r="M421" s="202">
        <v>3024</v>
      </c>
      <c r="N421" s="202"/>
      <c r="O421" s="147" t="s">
        <v>22</v>
      </c>
    </row>
    <row r="422" spans="1:15" ht="24">
      <c r="A422" s="133">
        <v>419</v>
      </c>
      <c r="B422" s="44" t="s">
        <v>1108</v>
      </c>
      <c r="C422" s="44" t="s">
        <v>1432</v>
      </c>
      <c r="D422" s="53" t="s">
        <v>1172</v>
      </c>
      <c r="E422" s="10" t="s">
        <v>1754</v>
      </c>
      <c r="F422" s="53"/>
      <c r="G422" s="44" t="s">
        <v>1694</v>
      </c>
      <c r="H422" s="53">
        <v>950</v>
      </c>
      <c r="I422" s="9" t="s">
        <v>19</v>
      </c>
      <c r="J422" s="147" t="s">
        <v>22</v>
      </c>
      <c r="K422" s="205" t="s">
        <v>1694</v>
      </c>
      <c r="L422" s="55">
        <v>39809</v>
      </c>
      <c r="M422" s="202">
        <v>950</v>
      </c>
      <c r="N422" s="202"/>
      <c r="O422" s="147" t="s">
        <v>22</v>
      </c>
    </row>
    <row r="423" spans="1:15" ht="36">
      <c r="A423" s="133">
        <v>420</v>
      </c>
      <c r="B423" s="44" t="s">
        <v>1109</v>
      </c>
      <c r="C423" s="44" t="s">
        <v>1433</v>
      </c>
      <c r="D423" s="53" t="s">
        <v>1173</v>
      </c>
      <c r="E423" s="10" t="s">
        <v>1754</v>
      </c>
      <c r="F423" s="53"/>
      <c r="G423" s="44" t="s">
        <v>1694</v>
      </c>
      <c r="H423" s="53">
        <v>751.06</v>
      </c>
      <c r="I423" s="9" t="s">
        <v>19</v>
      </c>
      <c r="J423" s="147" t="s">
        <v>22</v>
      </c>
      <c r="K423" s="205" t="s">
        <v>1694</v>
      </c>
      <c r="L423" s="55">
        <v>39809</v>
      </c>
      <c r="M423" s="202">
        <v>751.06</v>
      </c>
      <c r="N423" s="202"/>
      <c r="O423" s="147" t="s">
        <v>22</v>
      </c>
    </row>
    <row r="424" spans="1:15" ht="24">
      <c r="A424" s="133">
        <v>421</v>
      </c>
      <c r="B424" s="44" t="s">
        <v>1081</v>
      </c>
      <c r="C424" s="44" t="s">
        <v>1081</v>
      </c>
      <c r="D424" s="53" t="s">
        <v>1139</v>
      </c>
      <c r="E424" s="10" t="s">
        <v>1754</v>
      </c>
      <c r="F424" s="53"/>
      <c r="G424" s="44" t="s">
        <v>1695</v>
      </c>
      <c r="H424" s="53">
        <v>16</v>
      </c>
      <c r="I424" s="9" t="s">
        <v>19</v>
      </c>
      <c r="J424" s="147" t="s">
        <v>22</v>
      </c>
      <c r="K424" s="205" t="s">
        <v>1695</v>
      </c>
      <c r="L424" s="55">
        <v>39809</v>
      </c>
      <c r="M424" s="202">
        <v>16</v>
      </c>
      <c r="N424" s="202"/>
      <c r="O424" s="147" t="s">
        <v>22</v>
      </c>
    </row>
    <row r="425" spans="1:15" ht="24">
      <c r="A425" s="133">
        <v>422</v>
      </c>
      <c r="B425" s="53" t="s">
        <v>1110</v>
      </c>
      <c r="C425" s="44" t="s">
        <v>1434</v>
      </c>
      <c r="D425" s="53" t="s">
        <v>1174</v>
      </c>
      <c r="E425" s="10" t="s">
        <v>1754</v>
      </c>
      <c r="F425" s="53"/>
      <c r="G425" s="44" t="s">
        <v>1696</v>
      </c>
      <c r="H425" s="53">
        <v>360</v>
      </c>
      <c r="I425" s="9" t="s">
        <v>19</v>
      </c>
      <c r="J425" s="147" t="s">
        <v>22</v>
      </c>
      <c r="K425" s="205" t="s">
        <v>1696</v>
      </c>
      <c r="L425" s="55">
        <v>39809</v>
      </c>
      <c r="M425" s="202">
        <v>360</v>
      </c>
      <c r="N425" s="202"/>
      <c r="O425" s="147" t="s">
        <v>22</v>
      </c>
    </row>
    <row r="426" spans="1:15" ht="24">
      <c r="A426" s="133">
        <v>423</v>
      </c>
      <c r="B426" s="53" t="s">
        <v>1111</v>
      </c>
      <c r="C426" s="44" t="s">
        <v>1435</v>
      </c>
      <c r="D426" s="44" t="s">
        <v>1152</v>
      </c>
      <c r="E426" s="10" t="s">
        <v>1754</v>
      </c>
      <c r="F426" s="53"/>
      <c r="G426" s="44" t="s">
        <v>1696</v>
      </c>
      <c r="H426" s="53">
        <v>250</v>
      </c>
      <c r="I426" s="9" t="s">
        <v>19</v>
      </c>
      <c r="J426" s="147" t="s">
        <v>22</v>
      </c>
      <c r="K426" s="205" t="s">
        <v>1696</v>
      </c>
      <c r="L426" s="55">
        <v>39809</v>
      </c>
      <c r="M426" s="202">
        <v>250</v>
      </c>
      <c r="N426" s="202"/>
      <c r="O426" s="147" t="s">
        <v>22</v>
      </c>
    </row>
    <row r="427" spans="1:15" ht="24">
      <c r="A427" s="133">
        <v>424</v>
      </c>
      <c r="B427" s="53" t="s">
        <v>57</v>
      </c>
      <c r="C427" s="44" t="s">
        <v>1408</v>
      </c>
      <c r="D427" s="44"/>
      <c r="E427" s="10" t="s">
        <v>1754</v>
      </c>
      <c r="F427" s="53"/>
      <c r="G427" s="44" t="s">
        <v>1681</v>
      </c>
      <c r="H427" s="53">
        <v>98.88</v>
      </c>
      <c r="I427" s="9" t="s">
        <v>19</v>
      </c>
      <c r="J427" s="147" t="s">
        <v>22</v>
      </c>
      <c r="K427" s="205" t="s">
        <v>1681</v>
      </c>
      <c r="L427" s="55">
        <v>39809</v>
      </c>
      <c r="M427" s="202">
        <v>98.88</v>
      </c>
      <c r="N427" s="202"/>
      <c r="O427" s="147" t="s">
        <v>22</v>
      </c>
    </row>
    <row r="428" spans="1:15" ht="24">
      <c r="A428" s="133">
        <v>425</v>
      </c>
      <c r="B428" s="53" t="s">
        <v>187</v>
      </c>
      <c r="C428" s="53" t="s">
        <v>187</v>
      </c>
      <c r="D428" s="44"/>
      <c r="E428" s="10" t="s">
        <v>1754</v>
      </c>
      <c r="F428" s="53"/>
      <c r="G428" s="44" t="s">
        <v>359</v>
      </c>
      <c r="H428" s="53">
        <v>33.75</v>
      </c>
      <c r="I428" s="9" t="s">
        <v>19</v>
      </c>
      <c r="J428" s="147" t="s">
        <v>22</v>
      </c>
      <c r="K428" s="205" t="s">
        <v>359</v>
      </c>
      <c r="L428" s="55">
        <v>39812</v>
      </c>
      <c r="M428" s="202">
        <v>33.75</v>
      </c>
      <c r="N428" s="202"/>
      <c r="O428" s="147" t="s">
        <v>22</v>
      </c>
    </row>
    <row r="429" spans="1:15" ht="60">
      <c r="A429" s="133">
        <v>426</v>
      </c>
      <c r="B429" s="53" t="s">
        <v>1035</v>
      </c>
      <c r="C429" s="44" t="s">
        <v>1436</v>
      </c>
      <c r="D429" s="44" t="s">
        <v>1175</v>
      </c>
      <c r="E429" s="10" t="s">
        <v>1754</v>
      </c>
      <c r="F429" s="53"/>
      <c r="G429" s="44" t="s">
        <v>262</v>
      </c>
      <c r="H429" s="53">
        <v>188.91</v>
      </c>
      <c r="I429" s="9" t="s">
        <v>19</v>
      </c>
      <c r="J429" s="147" t="s">
        <v>22</v>
      </c>
      <c r="K429" s="205" t="s">
        <v>262</v>
      </c>
      <c r="L429" s="55">
        <v>39812</v>
      </c>
      <c r="M429" s="202">
        <v>188.91</v>
      </c>
      <c r="N429" s="202"/>
      <c r="O429" s="147" t="s">
        <v>22</v>
      </c>
    </row>
    <row r="430" spans="1:15" ht="36">
      <c r="A430" s="133">
        <v>427</v>
      </c>
      <c r="B430" s="53" t="s">
        <v>1112</v>
      </c>
      <c r="C430" s="44" t="s">
        <v>1437</v>
      </c>
      <c r="D430" s="53"/>
      <c r="E430" s="10" t="s">
        <v>1754</v>
      </c>
      <c r="F430" s="53"/>
      <c r="G430" s="44" t="s">
        <v>262</v>
      </c>
      <c r="H430" s="53">
        <v>816.8</v>
      </c>
      <c r="I430" s="9" t="s">
        <v>19</v>
      </c>
      <c r="J430" s="147" t="s">
        <v>22</v>
      </c>
      <c r="K430" s="205" t="s">
        <v>262</v>
      </c>
      <c r="L430" s="55">
        <v>39812</v>
      </c>
      <c r="M430" s="202">
        <v>816.8</v>
      </c>
      <c r="N430" s="202"/>
      <c r="O430" s="147" t="s">
        <v>22</v>
      </c>
    </row>
    <row r="431" spans="1:15" ht="24">
      <c r="A431" s="133">
        <v>428</v>
      </c>
      <c r="B431" s="147" t="s">
        <v>1113</v>
      </c>
      <c r="C431" s="147" t="s">
        <v>1113</v>
      </c>
      <c r="D431" s="228" t="s">
        <v>1176</v>
      </c>
      <c r="E431" s="10" t="s">
        <v>1754</v>
      </c>
      <c r="F431" s="53"/>
      <c r="G431" s="44" t="s">
        <v>286</v>
      </c>
      <c r="H431" s="53">
        <v>10000</v>
      </c>
      <c r="I431" s="9" t="s">
        <v>19</v>
      </c>
      <c r="J431" s="147" t="s">
        <v>22</v>
      </c>
      <c r="K431" s="205" t="s">
        <v>286</v>
      </c>
      <c r="L431" s="55">
        <v>39812</v>
      </c>
      <c r="M431" s="202">
        <v>10000</v>
      </c>
      <c r="N431" s="202"/>
      <c r="O431" s="147" t="s">
        <v>22</v>
      </c>
    </row>
    <row r="432" spans="1:15" ht="36">
      <c r="A432" s="133">
        <v>429</v>
      </c>
      <c r="B432" s="44" t="s">
        <v>143</v>
      </c>
      <c r="C432" s="44" t="s">
        <v>1438</v>
      </c>
      <c r="D432" s="213" t="s">
        <v>1118</v>
      </c>
      <c r="E432" s="10" t="s">
        <v>1754</v>
      </c>
      <c r="F432" s="53"/>
      <c r="G432" s="44" t="s">
        <v>1697</v>
      </c>
      <c r="H432" s="53">
        <v>2000</v>
      </c>
      <c r="I432" s="9" t="s">
        <v>19</v>
      </c>
      <c r="J432" s="147" t="s">
        <v>22</v>
      </c>
      <c r="K432" s="205" t="s">
        <v>1697</v>
      </c>
      <c r="L432" s="55">
        <v>39812</v>
      </c>
      <c r="M432" s="202">
        <v>2000</v>
      </c>
      <c r="N432" s="202"/>
      <c r="O432" s="147" t="s">
        <v>22</v>
      </c>
    </row>
    <row r="433" spans="1:15" ht="36">
      <c r="A433" s="133">
        <v>430</v>
      </c>
      <c r="B433" s="147" t="s">
        <v>1114</v>
      </c>
      <c r="C433" s="44" t="s">
        <v>1439</v>
      </c>
      <c r="D433" s="228" t="s">
        <v>1177</v>
      </c>
      <c r="E433" s="10" t="s">
        <v>1754</v>
      </c>
      <c r="F433" s="53"/>
      <c r="G433" s="53" t="s">
        <v>72</v>
      </c>
      <c r="H433" s="53">
        <v>3090.4</v>
      </c>
      <c r="I433" s="9" t="s">
        <v>19</v>
      </c>
      <c r="J433" s="147" t="s">
        <v>22</v>
      </c>
      <c r="K433" s="206" t="s">
        <v>72</v>
      </c>
      <c r="L433" s="55">
        <v>39801</v>
      </c>
      <c r="M433" s="202">
        <v>3090.4</v>
      </c>
      <c r="N433" s="202"/>
      <c r="O433" s="147" t="s">
        <v>22</v>
      </c>
    </row>
    <row r="434" spans="1:15" ht="36">
      <c r="A434" s="133">
        <v>431</v>
      </c>
      <c r="B434" s="221" t="s">
        <v>1115</v>
      </c>
      <c r="C434" s="222" t="s">
        <v>1115</v>
      </c>
      <c r="D434" s="228" t="s">
        <v>1178</v>
      </c>
      <c r="E434" s="10" t="s">
        <v>1754</v>
      </c>
      <c r="F434" s="53"/>
      <c r="G434" s="53" t="s">
        <v>1698</v>
      </c>
      <c r="H434" s="53">
        <v>18000</v>
      </c>
      <c r="I434" s="9" t="s">
        <v>19</v>
      </c>
      <c r="J434" s="147" t="s">
        <v>22</v>
      </c>
      <c r="K434" s="206" t="s">
        <v>1698</v>
      </c>
      <c r="L434" s="55">
        <v>39812</v>
      </c>
      <c r="M434" s="202">
        <v>18000</v>
      </c>
      <c r="N434" s="202"/>
      <c r="O434" s="147" t="s">
        <v>22</v>
      </c>
    </row>
    <row r="435" spans="1:15" ht="84">
      <c r="A435" s="133">
        <v>432</v>
      </c>
      <c r="B435" s="44" t="s">
        <v>1043</v>
      </c>
      <c r="C435" s="44" t="s">
        <v>1216</v>
      </c>
      <c r="D435" s="227" t="s">
        <v>1121</v>
      </c>
      <c r="E435" s="10" t="s">
        <v>1754</v>
      </c>
      <c r="F435" s="44" t="s">
        <v>1528</v>
      </c>
      <c r="G435" s="53" t="s">
        <v>447</v>
      </c>
      <c r="H435" s="53">
        <v>170.56</v>
      </c>
      <c r="I435" s="9" t="s">
        <v>19</v>
      </c>
      <c r="J435" s="147" t="s">
        <v>22</v>
      </c>
      <c r="K435" s="206" t="s">
        <v>447</v>
      </c>
      <c r="L435" s="55">
        <v>39812</v>
      </c>
      <c r="M435" s="202">
        <v>170.56</v>
      </c>
      <c r="N435" s="202"/>
      <c r="O435" s="147" t="s">
        <v>22</v>
      </c>
    </row>
    <row r="436" spans="1:15" ht="24">
      <c r="A436" s="133">
        <v>433</v>
      </c>
      <c r="B436" s="44"/>
      <c r="C436" s="44" t="s">
        <v>1440</v>
      </c>
      <c r="D436" s="227"/>
      <c r="E436" s="10" t="s">
        <v>1754</v>
      </c>
      <c r="F436" s="44"/>
      <c r="G436" s="53" t="s">
        <v>447</v>
      </c>
      <c r="H436" s="53">
        <v>829.44</v>
      </c>
      <c r="I436" s="9" t="s">
        <v>19</v>
      </c>
      <c r="J436" s="147" t="s">
        <v>22</v>
      </c>
      <c r="K436" s="206" t="s">
        <v>447</v>
      </c>
      <c r="L436" s="55">
        <v>39812</v>
      </c>
      <c r="M436" s="202">
        <v>829.44</v>
      </c>
      <c r="N436" s="202"/>
      <c r="O436" s="147" t="s">
        <v>22</v>
      </c>
    </row>
    <row r="437" spans="1:15" ht="24">
      <c r="A437" s="133">
        <v>434</v>
      </c>
      <c r="B437" s="44"/>
      <c r="C437" s="44" t="s">
        <v>1440</v>
      </c>
      <c r="D437" s="227"/>
      <c r="E437" s="10" t="s">
        <v>1754</v>
      </c>
      <c r="F437" s="44"/>
      <c r="G437" s="53" t="s">
        <v>838</v>
      </c>
      <c r="H437" s="53">
        <v>306</v>
      </c>
      <c r="I437" s="9" t="s">
        <v>19</v>
      </c>
      <c r="J437" s="147" t="s">
        <v>22</v>
      </c>
      <c r="K437" s="206" t="s">
        <v>838</v>
      </c>
      <c r="L437" s="55">
        <v>39812</v>
      </c>
      <c r="M437" s="202">
        <v>306</v>
      </c>
      <c r="N437" s="202"/>
      <c r="O437" s="147" t="s">
        <v>22</v>
      </c>
    </row>
    <row r="438" spans="1:15" ht="24">
      <c r="A438" s="133">
        <v>435</v>
      </c>
      <c r="B438" s="44"/>
      <c r="C438" s="44" t="s">
        <v>1441</v>
      </c>
      <c r="D438" s="227"/>
      <c r="E438" s="10" t="s">
        <v>1754</v>
      </c>
      <c r="F438" s="44"/>
      <c r="G438" s="53" t="s">
        <v>850</v>
      </c>
      <c r="H438" s="53">
        <v>700</v>
      </c>
      <c r="I438" s="9" t="s">
        <v>19</v>
      </c>
      <c r="J438" s="147" t="s">
        <v>22</v>
      </c>
      <c r="K438" s="206" t="s">
        <v>850</v>
      </c>
      <c r="L438" s="55">
        <v>39812</v>
      </c>
      <c r="M438" s="202">
        <v>700</v>
      </c>
      <c r="N438" s="202"/>
      <c r="O438" s="147" t="s">
        <v>22</v>
      </c>
    </row>
    <row r="439" spans="1:15" ht="24">
      <c r="A439" s="133">
        <v>436</v>
      </c>
      <c r="B439" s="44"/>
      <c r="C439" s="44" t="s">
        <v>1441</v>
      </c>
      <c r="D439" s="227"/>
      <c r="E439" s="10" t="s">
        <v>1754</v>
      </c>
      <c r="F439" s="44"/>
      <c r="G439" s="53" t="s">
        <v>848</v>
      </c>
      <c r="H439" s="53">
        <v>197</v>
      </c>
      <c r="I439" s="9" t="s">
        <v>19</v>
      </c>
      <c r="J439" s="147" t="s">
        <v>22</v>
      </c>
      <c r="K439" s="206" t="s">
        <v>848</v>
      </c>
      <c r="L439" s="55">
        <v>39812</v>
      </c>
      <c r="M439" s="202">
        <v>197</v>
      </c>
      <c r="N439" s="202"/>
      <c r="O439" s="147" t="s">
        <v>22</v>
      </c>
    </row>
    <row r="440" spans="1:15" ht="24">
      <c r="A440" s="133">
        <v>437</v>
      </c>
      <c r="B440" s="44" t="s">
        <v>1040</v>
      </c>
      <c r="C440" s="44" t="s">
        <v>1442</v>
      </c>
      <c r="D440" s="227"/>
      <c r="E440" s="10" t="s">
        <v>1754</v>
      </c>
      <c r="F440" s="44"/>
      <c r="G440" s="53" t="s">
        <v>848</v>
      </c>
      <c r="H440" s="53">
        <v>102.62</v>
      </c>
      <c r="I440" s="9" t="s">
        <v>19</v>
      </c>
      <c r="J440" s="147" t="s">
        <v>22</v>
      </c>
      <c r="K440" s="206" t="s">
        <v>848</v>
      </c>
      <c r="L440" s="55">
        <v>39812</v>
      </c>
      <c r="M440" s="202">
        <v>102.62</v>
      </c>
      <c r="N440" s="202"/>
      <c r="O440" s="147" t="s">
        <v>22</v>
      </c>
    </row>
    <row r="441" spans="1:15" ht="96">
      <c r="A441" s="133">
        <v>438</v>
      </c>
      <c r="B441" s="44" t="s">
        <v>1116</v>
      </c>
      <c r="C441" s="44" t="s">
        <v>1217</v>
      </c>
      <c r="D441" s="227" t="s">
        <v>1121</v>
      </c>
      <c r="E441" s="10" t="s">
        <v>1754</v>
      </c>
      <c r="F441" s="44" t="s">
        <v>1493</v>
      </c>
      <c r="G441" s="53" t="s">
        <v>849</v>
      </c>
      <c r="H441" s="223">
        <v>1500</v>
      </c>
      <c r="I441" s="9" t="s">
        <v>19</v>
      </c>
      <c r="J441" s="147" t="s">
        <v>22</v>
      </c>
      <c r="K441" s="206" t="s">
        <v>849</v>
      </c>
      <c r="L441" s="55">
        <v>39812</v>
      </c>
      <c r="M441" s="224" t="s">
        <v>1743</v>
      </c>
      <c r="N441" s="224"/>
      <c r="O441" s="147" t="s">
        <v>22</v>
      </c>
    </row>
    <row r="442" spans="1:15" ht="84">
      <c r="A442" s="133">
        <v>439</v>
      </c>
      <c r="B442" s="44" t="s">
        <v>1073</v>
      </c>
      <c r="C442" s="44" t="s">
        <v>1756</v>
      </c>
      <c r="D442" s="227"/>
      <c r="E442" s="10" t="s">
        <v>1754</v>
      </c>
      <c r="F442" s="44" t="s">
        <v>1490</v>
      </c>
      <c r="G442" s="53" t="s">
        <v>851</v>
      </c>
      <c r="H442" s="223">
        <v>295.69</v>
      </c>
      <c r="I442" s="9" t="s">
        <v>19</v>
      </c>
      <c r="J442" s="147" t="s">
        <v>22</v>
      </c>
      <c r="K442" s="206" t="s">
        <v>851</v>
      </c>
      <c r="L442" s="55">
        <v>39812</v>
      </c>
      <c r="M442" s="224" t="s">
        <v>1744</v>
      </c>
      <c r="N442" s="224"/>
      <c r="O442" s="147" t="s">
        <v>22</v>
      </c>
    </row>
    <row r="443" spans="1:15" ht="48">
      <c r="A443" s="133">
        <v>440</v>
      </c>
      <c r="B443" s="44" t="s">
        <v>143</v>
      </c>
      <c r="C443" s="44" t="s">
        <v>1443</v>
      </c>
      <c r="D443" s="213" t="s">
        <v>1118</v>
      </c>
      <c r="E443" s="10" t="s">
        <v>1754</v>
      </c>
      <c r="F443" s="53"/>
      <c r="G443" s="53" t="s">
        <v>1699</v>
      </c>
      <c r="H443" s="53">
        <v>5000</v>
      </c>
      <c r="I443" s="9" t="s">
        <v>19</v>
      </c>
      <c r="J443" s="147" t="s">
        <v>22</v>
      </c>
      <c r="K443" s="206" t="s">
        <v>1699</v>
      </c>
      <c r="L443" s="55">
        <v>39812</v>
      </c>
      <c r="M443" s="202">
        <v>5000</v>
      </c>
      <c r="N443" s="202"/>
      <c r="O443" s="147" t="s">
        <v>22</v>
      </c>
    </row>
    <row r="444" spans="1:15" ht="84">
      <c r="A444" s="133">
        <v>441</v>
      </c>
      <c r="B444" s="44" t="s">
        <v>746</v>
      </c>
      <c r="C444" s="44" t="s">
        <v>1416</v>
      </c>
      <c r="D444" s="213">
        <v>64212000</v>
      </c>
      <c r="E444" s="10" t="s">
        <v>1754</v>
      </c>
      <c r="F444" s="44" t="s">
        <v>1492</v>
      </c>
      <c r="G444" s="53" t="s">
        <v>854</v>
      </c>
      <c r="H444" s="53">
        <v>800</v>
      </c>
      <c r="I444" s="9" t="s">
        <v>19</v>
      </c>
      <c r="J444" s="147" t="s">
        <v>22</v>
      </c>
      <c r="K444" s="206" t="s">
        <v>854</v>
      </c>
      <c r="L444" s="55">
        <v>39814</v>
      </c>
      <c r="M444" s="202">
        <v>800</v>
      </c>
      <c r="N444" s="202"/>
      <c r="O444" s="147" t="s">
        <v>22</v>
      </c>
    </row>
  </sheetData>
  <sheetProtection/>
  <autoFilter ref="B2:E444"/>
  <mergeCells count="12">
    <mergeCell ref="F2:F3"/>
    <mergeCell ref="G2:G3"/>
    <mergeCell ref="H2:H3"/>
    <mergeCell ref="I2:I3"/>
    <mergeCell ref="K2:K3"/>
    <mergeCell ref="M2:M3"/>
    <mergeCell ref="A1:A3"/>
    <mergeCell ref="B1:F1"/>
    <mergeCell ref="G1:J1"/>
    <mergeCell ref="K1:M1"/>
    <mergeCell ref="B2:B3"/>
    <mergeCell ref="E2:E3"/>
  </mergeCells>
  <hyperlinks>
    <hyperlink ref="B54" r:id="rId1" display="http://www.eviesiejipirkimai.lt/index.php?option=com_vptpublic&amp;task=list&amp;Itemid=65&amp;filter_show=1&amp;filter_limit=10&amp;vpt_unite=sveikas+miestas&amp;filter_jarcode=302682862&amp;filter_type=0&amp;filter_from=2012-01-01&amp;filter_to=2012-12-31&amp;limitstart=10"/>
    <hyperlink ref="B38" r:id="rId2" display="http://www.eviesiejipirkimai.lt/index.php?option=com_vptpublic&amp;task=list&amp;Itemid=65&amp;filter_show=1&amp;filter_limit=10&amp;vpt_unite=sveikas+miestas&amp;filter_jarcode=302682862&amp;filter_type=0&amp;filter_from=2012-01-01&amp;filter_to=2012-12-31&amp;limitstart=10"/>
    <hyperlink ref="B185" r:id="rId3" display="http://www.eviesiejipirkimai.lt/index.php?option=com_vptpublic&amp;task=list&amp;Itemid=65&amp;filter_show=1&amp;filter_limit=10&amp;vpt_unite=sveikas+miestas&amp;filter_jarcode=302682862&amp;filter_type=0&amp;filter_from=2012-01-01&amp;filter_to=2012-12-31&amp;limitstart=10"/>
    <hyperlink ref="B434" r:id="rId4" display="http://www.eviesiejipirkimai.lt/index.php?option=com_vptpublic&amp;task=list&amp;Itemid=65&amp;filter_show=1&amp;filter_limit=10&amp;filter_jarcode=302682862&amp;filter_type=0&amp;filter_from=2012-01-01&amp;filter_to=2012-12-31&amp;limitstart=60"/>
    <hyperlink ref="D8" r:id="rId5"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19" r:id="rId6"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20" r:id="rId7"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40" r:id="rId8"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41" r:id="rId9"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44" r:id="rId10"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57" r:id="rId11"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58" r:id="rId12"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60" r:id="rId13"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127" r:id="rId14"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129" r:id="rId15"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166" r:id="rId16"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75" r:id="rId17" tooltip="Rodyti tik tuos planuojamus pirkimus, kurių objekto kodas yra 37451700-1" display="http://www.eviesiejipirkimai.lt/index.php?option=com_vptpublic&amp;task=list&amp;Itemid=65&amp;filter_show=1&amp;filter_limit=10&amp;vpt_unite=sveikas+miestas&amp;filter_jarcode=302682862&amp;filter_cpv=37451700-1&amp;filter_type=0"/>
    <hyperlink ref="D22" r:id="rId18" tooltip="Rodyti tik tuos planuojamus pirkimus, kurių objekto kodas yra 37451700-1" display="http://www.eviesiejipirkimai.lt/index.php?option=com_vptpublic&amp;task=list&amp;Itemid=65&amp;filter_show=1&amp;filter_limit=10&amp;vpt_unite=sveikas+miestas&amp;filter_jarcode=302682862&amp;filter_cpv=37451700-1&amp;filter_type=0"/>
    <hyperlink ref="D45" r:id="rId19" tooltip="Rodyti tik tuos planuojamus pirkimus, kurių objekto kodas yra 18412000-0" display="http://www.eviesiejipirkimai.lt/index.php?option=com_vptpublic&amp;task=list&amp;Itemid=65&amp;filter_show=1&amp;filter_limit=10&amp;vpt_unite=sveikas+miestas&amp;filter_jarcode=302682862&amp;filter_type=0&amp;filter_cpv=18412000-0"/>
    <hyperlink ref="D31" r:id="rId20" tooltip="Rodyti tik tuos planuojamus pirkimus, kurių objekto kodas yra 66510000-8" display="http://www.eviesiejipirkimai.lt/index.php?option=com_vptpublic&amp;task=list&amp;Itemid=65&amp;filter_show=1&amp;filter_limit=10&amp;vpt_unite=sveikas+miestas&amp;filter_jarcode=302682862&amp;filter_type=0&amp;filter_cpv=66510000-8"/>
    <hyperlink ref="D171" r:id="rId21" tooltip="Rodyti tik tuos planuojamus pirkimus, kurių objekto kodas yra 60400000" display="http://www.eviesiejipirkimai.lt/index.php?option=com_vptpublic&amp;task=list&amp;Itemid=65&amp;filter_show=1&amp;filter_limit=10&amp;vpt_unite=sveikas+miestas&amp;filter_jarcode=302682862&amp;filter_type=0&amp;filter_cpv=60400000"/>
    <hyperlink ref="D53" r:id="rId22" tooltip="Rodyti tik tuos planuojamus pirkimus, kurių objekto kodas yra 60120000-5" display="http://www.eviesiejipirkimai.lt/index.php?option=com_vptpublic&amp;task=list&amp;Itemid=65&amp;filter_show=1&amp;filter_limit=10&amp;vpt_unite=sveikas+miestas&amp;filter_jarcode=302682862&amp;filter_type=0&amp;filter_cpv=60120000-5"/>
    <hyperlink ref="D67" r:id="rId23" tooltip="Rodyti tik tuos planuojamus pirkimus, kurių objekto kodas yra 60120000-5" display="http://www.eviesiejipirkimai.lt/index.php?option=com_vptpublic&amp;task=list&amp;Itemid=65&amp;filter_show=1&amp;filter_limit=10&amp;vpt_unite=sveikas+miestas&amp;filter_jarcode=302682862&amp;filter_type=0&amp;filter_cpv=60120000-5"/>
    <hyperlink ref="D52" r:id="rId24" tooltip="Rodyti tik tuos planuojamus pirkimus, kurių objekto kodas yra 72500000-5" display="http://www.eviesiejipirkimai.lt/index.php?option=com_vptpublic&amp;task=list&amp;Itemid=65&amp;filter_show=1&amp;filter_limit=10&amp;vpt_unite=sveikas+miestas&amp;filter_jarcode=302682862&amp;filter_type=0&amp;filter_cpv=72500000-5"/>
    <hyperlink ref="D131" r:id="rId25" tooltip="Rodyti tik tuos planuojamus pirkimus, kurių objekto kodas yra 79341500-1" display="http://www.eviesiejipirkimai.lt/index.php?option=com_vptpublic&amp;task=list&amp;Itemid=65&amp;filter_show=1&amp;filter_limit=10&amp;vpt_unite=sveikas+miestas&amp;filter_jarcode=302682862&amp;filter_type=0&amp;filter_cpv=79341500-1"/>
    <hyperlink ref="D136" r:id="rId26" tooltip="Rodyti tik tuos planuojamus pirkimus, kurių objekto kodas yra 79952000-2" display="http://www.eviesiejipirkimai.lt/index.php?option=com_vptpublic&amp;task=list&amp;Itemid=65&amp;filter_show=1&amp;filter_limit=10&amp;vpt_unite=sveikas+miestas&amp;filter_jarcode=302682862&amp;filter_type=0&amp;filter_cpv=79952000-2"/>
    <hyperlink ref="D135" r:id="rId27" tooltip="Rodyti tik tuos planuojamus pirkimus, kurių objekto kodas yra 79952000-2" display="http://www.eviesiejipirkimai.lt/index.php?option=com_vptpublic&amp;task=list&amp;Itemid=65&amp;filter_show=1&amp;filter_limit=10&amp;vpt_unite=sveikas+miestas&amp;filter_jarcode=302682862&amp;filter_type=0&amp;filter_cpv=79952000-2"/>
    <hyperlink ref="D134" r:id="rId28" tooltip="Rodyti tik tuos planuojamus pirkimus, kurių objekto kodas yra 79952000-2" display="http://www.eviesiejipirkimai.lt/index.php?option=com_vptpublic&amp;task=list&amp;Itemid=65&amp;filter_show=1&amp;filter_limit=10&amp;vpt_unite=sveikas+miestas&amp;filter_jarcode=302682862&amp;filter_type=0&amp;filter_cpv=79952000-2"/>
    <hyperlink ref="D130" r:id="rId29" tooltip="Rodyti tik tuos planuojamus pirkimus, kurių objekto kodas yra 90910000-9" display="http://www.eviesiejipirkimai.lt/index.php?option=com_vptpublic&amp;task=list&amp;Itemid=65&amp;filter_show=1&amp;filter_limit=10&amp;vpt_unite=sveikas+miestas&amp;filter_jarcode=302682862&amp;filter_type=0&amp;filter_cpv=90910000-9"/>
    <hyperlink ref="D140" r:id="rId30" tooltip="Rodyti tik tuos planuojamus pirkimus, kurių objekto kodas yra 92221000-6" display="http://www.eviesiejipirkimai.lt/index.php?option=com_vptpublic&amp;task=list&amp;Itemid=65&amp;filter_show=1&amp;filter_limit=10&amp;vpt_unite=sveikas+miestas&amp;filter_jarcode=302682862&amp;filter_type=0&amp;filter_cpv=92221000-6"/>
    <hyperlink ref="D38" r:id="rId31"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51" r:id="rId32"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54" r:id="rId33"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101" r:id="rId34"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180" r:id="rId35" tooltip="Rodyti tik tuos planuojamus pirkimus, kurių objekto kodas yra 45223810-7" display="http://www.eviesiejipirkimai.lt/index.php?option=com_vptpublic&amp;task=list&amp;Itemid=65&amp;filter_show=1&amp;filter_limit=10&amp;vpt_unite=sveikas+miestas&amp;filter_jarcode=302682862&amp;filter_type=0&amp;filter_cpv=45223810-7"/>
    <hyperlink ref="D170" r:id="rId36" tooltip="Rodyti tik tuos planuojamus pirkimus, kurių objekto kodas yra 18331000-8" display="http://www.eviesiejipirkimai.lt/index.php?option=com_vptpublic&amp;task=list&amp;Itemid=65&amp;filter_show=1&amp;filter_limit=10&amp;vpt_unite=sveikas+miestas&amp;filter_jarcode=302682862&amp;filter_type=0&amp;filter_cpv=18331000-8"/>
    <hyperlink ref="D185" r:id="rId37"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147" r:id="rId38" tooltip="Rodyti tik tuos planuojamus pirkimus, kurių objekto kodas yra 79952000-2" display="http://www.eviesiejipirkimai.lt/index.php?option=com_vptpublic&amp;task=list&amp;Itemid=65&amp;filter_show=1&amp;filter_limit=10&amp;vpt_unite=sveikas+miestas&amp;filter_jarcode=302682862&amp;filter_type=0&amp;filter_cpv=79952000-2"/>
    <hyperlink ref="D164" r:id="rId39" tooltip="Rodyti tik tuos planuojamus pirkimus, kurių objekto kodas yra 79952000-2" display="http://www.eviesiejipirkimai.lt/index.php?option=com_vptpublic&amp;task=list&amp;Itemid=65&amp;filter_show=1&amp;filter_limit=10&amp;vpt_unite=sveikas+miestas&amp;filter_jarcode=302682862&amp;filter_type=0&amp;filter_cpv=79952000-2"/>
    <hyperlink ref="D192" r:id="rId40"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178" r:id="rId41" tooltip="Rodyti tik tuos planuojamus pirkimus, kurių objekto kodas yra 92221000-6" display="http://www.eviesiejipirkimai.lt/index.php?option=com_vptpublic&amp;task=list&amp;Itemid=65&amp;filter_show=1&amp;filter_limit=10&amp;vpt_unite=sveikas+miestas&amp;filter_jarcode=302682862&amp;filter_type=0&amp;filter_cpv=92221000-6"/>
    <hyperlink ref="D200" r:id="rId42"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176" r:id="rId43" tooltip="Rodyti tik tuos planuojamus pirkimus, kurių objekto kodas yra 92221000-6" display="http://www.eviesiejipirkimai.lt/index.php?option=com_vptpublic&amp;task=list&amp;Itemid=65&amp;filter_show=1&amp;filter_limit=10&amp;vpt_unite=sveikas+miestas&amp;filter_jarcode=302682862&amp;filter_type=0&amp;filter_cpv=92221000-6"/>
    <hyperlink ref="D116" r:id="rId44" tooltip="Rodyti tik tuos planuojamus pirkimus, kurių objekto kodas yra 92221000-6" display="http://www.eviesiejipirkimai.lt/index.php?option=com_vptpublic&amp;task=list&amp;Itemid=65&amp;filter_show=1&amp;filter_limit=10&amp;vpt_unite=sveikas+miestas&amp;filter_jarcode=302682862&amp;filter_type=0&amp;filter_cpv=92221000-6"/>
    <hyperlink ref="D273" r:id="rId45" tooltip="Rodyti tik tuos planuojamus pirkimus, kurių objekto kodas yra 60400000" display="http://www.eviesiejipirkimai.lt/index.php?option=com_vptpublic&amp;task=list&amp;Itemid=65&amp;filter_show=1&amp;filter_limit=10&amp;vpt_unite=sveikas+miestas&amp;filter_jarcode=302682862&amp;filter_type=0&amp;filter_cpv=60400000"/>
    <hyperlink ref="D227" r:id="rId46"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214" r:id="rId47" tooltip="Rodyti tik tuos planuojamus pirkimus, kurių objekto kodas yra 66510000-8" display="http://www.eviesiejipirkimai.lt/index.php?option=com_vptpublic&amp;task=list&amp;Itemid=65&amp;filter_show=1&amp;filter_limit=10&amp;vpt_unite=sveikas+miestas&amp;filter_jarcode=302682862&amp;filter_type=0&amp;filter_cpv=66510000-8"/>
    <hyperlink ref="D35" r:id="rId48"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93" r:id="rId49"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106" r:id="rId50"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117" r:id="rId51"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123" r:id="rId52"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165" r:id="rId53"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266" r:id="rId54"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316" r:id="rId55"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230" r:id="rId56" tooltip="Rodyti tik tuos planuojamus pirkimus, kurių objekto kodas yra 18331000-8" display="http://www.eviesiejipirkimai.lt/index.php?option=com_vptpublic&amp;task=list&amp;Itemid=65&amp;filter_show=1&amp;filter_limit=10&amp;vpt_unite=sveikas+miestas&amp;filter_jarcode=302682862&amp;filter_type=0&amp;filter_cpv=18331000-8"/>
    <hyperlink ref="D254" r:id="rId57"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261" r:id="rId58"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255" r:id="rId59"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366" r:id="rId60"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392" r:id="rId61"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399" r:id="rId62" tooltip="Rodyti tik tuos planuojamus pirkimus, kurių objekto kodas yra 79340000" display="http://www.eviesiejipirkimai.lt/index.php?option=com_vptpublic&amp;task=list&amp;Itemid=65&amp;filter_show=1&amp;filter_limit=10&amp;vpt_unite=sveikas+miestas&amp;filter_jarcode=302682862&amp;filter_type=0&amp;filter_cpv=79340000"/>
    <hyperlink ref="D241" r:id="rId63" tooltip="Rodyti tik tuos planuojamus pirkimus, kurių objekto kodas yra 18331000-8" display="http://www.eviesiejipirkimai.lt/index.php?option=com_vptpublic&amp;task=list&amp;Itemid=65&amp;filter_show=1&amp;filter_limit=10&amp;vpt_unite=sveikas+miestas&amp;filter_jarcode=302682862&amp;filter_type=0&amp;filter_cpv=18331000-8"/>
    <hyperlink ref="D328" r:id="rId64" tooltip="Rodyti tik tuos planuojamus pirkimus, kurių objekto kodas yra 18331000-8" display="http://www.eviesiejipirkimai.lt/index.php?option=com_vptpublic&amp;task=list&amp;Itemid=65&amp;filter_show=1&amp;filter_limit=10&amp;vpt_unite=sveikas+miestas&amp;filter_jarcode=302682862&amp;filter_type=0&amp;filter_cpv=18331000-8"/>
    <hyperlink ref="D411" r:id="rId65" tooltip="Rodyti tik tuos planuojamus pirkimus, kurių objekto kodas yra 18331000-8" display="http://www.eviesiejipirkimai.lt/index.php?option=com_vptpublic&amp;task=list&amp;Itemid=65&amp;filter_show=1&amp;filter_limit=10&amp;vpt_unite=sveikas+miestas&amp;filter_jarcode=302682862&amp;filter_type=0&amp;filter_cpv=18331000-8"/>
    <hyperlink ref="D433" r:id="rId66" tooltip="Rodyti tik tuos planuojamus pirkimus, kurių objekto kodas yra 34220000-5" display="http://www.eviesiejipirkimai.lt/index.php?option=com_vptpublic&amp;task=list&amp;Itemid=65&amp;filter_show=1&amp;filter_limit=10&amp;vpt_unite=sveikas+miestas&amp;filter_jarcode=302682862&amp;filter_type=0&amp;filter_cpv=34220000-5"/>
    <hyperlink ref="D431" r:id="rId67" tooltip="Rodyti tik tuos planuojamus pirkimus, kurių objekto kodas yra 37414000-3" display="http://www.eviesiejipirkimai.lt/index.php?option=com_vptpublic&amp;task=list&amp;Itemid=65&amp;filter_show=1&amp;filter_limit=10&amp;vpt_unite=sveikas+miestas&amp;filter_jarcode=302682862&amp;filter_type=0&amp;filter_cpv=37414000-3"/>
    <hyperlink ref="D434" r:id="rId68" tooltip="Rodyti tik tuos planuojamus pirkimus, kurių objekto kodas yra 37535240-1" display="http://www.eviesiejipirkimai.lt/index.php?option=com_vptpublic&amp;task=list&amp;Itemid=65&amp;filter_show=1&amp;filter_limit=10&amp;filter_jarcode=302682862&amp;filter_type=0&amp;filter_cpv=37535240-1"/>
    <hyperlink ref="D435" r:id="rId69"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417" r:id="rId70" tooltip="Rodyti tik tuos planuojamus pirkimus, kurių objekto kodas yra 79952000-2" display="http://www.eviesiejipirkimai.lt/index.php?option=com_vptpublic&amp;task=list&amp;Itemid=65&amp;filter_show=1&amp;filter_limit=10&amp;vpt_unite=sveikas+miestas&amp;filter_jarcode=302682862&amp;filter_type=0&amp;filter_cpv=79952000-2"/>
    <hyperlink ref="D441" r:id="rId71"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393" r:id="rId72"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365" r:id="rId73"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 ref="D286" r:id="rId74" tooltip="Rodyti tik tuos planuojamus pirkimus, kurių objekto kodas yra 79416000-3" display="http://www.eviesiejipirkimai.lt/index.php?option=com_vptpublic&amp;task=list&amp;Itemid=65&amp;filter_show=1&amp;filter_limit=10&amp;vpt_unite=sveikas+miestas&amp;filter_jarcode=302682862&amp;filter_type=0&amp;filter_cpv=79416000-3"/>
    <hyperlink ref="D420" r:id="rId75" tooltip="Rodyti tik tuos planuojamus pirkimus, kurių objekto kodas yra 79416000-3" display="http://www.eviesiejipirkimai.lt/index.php?option=com_vptpublic&amp;task=list&amp;Itemid=65&amp;filter_show=1&amp;filter_limit=10&amp;vpt_unite=sveikas+miestas&amp;filter_jarcode=302682862&amp;filter_type=0&amp;filter_cpv=79416000-3"/>
    <hyperlink ref="D150" r:id="rId76" tooltip="Rodyti tik tuos planuojamus pirkimus, kurių objekto kodas yra 79952000-2" display="http://www.eviesiejipirkimai.lt/index.php?option=com_vptpublic&amp;task=list&amp;Itemid=65&amp;filter_show=1&amp;filter_limit=10&amp;vpt_unite=sveikas+miestas&amp;filter_jarcode=302682862&amp;filter_type=0&amp;filter_cpv=79952000-2"/>
    <hyperlink ref="C434" r:id="rId77" display="http://www.eviesiejipirkimai.lt/index.php?option=com_vptpublic&amp;task=list&amp;Itemid=65&amp;filter_show=1&amp;filter_limit=10&amp;filter_jarcode=302682862&amp;filter_type=0&amp;filter_from=2012-01-01&amp;filter_to=2012-12-31&amp;limitstart=60"/>
    <hyperlink ref="D10" r:id="rId78" tooltip="Rodyti tik tuos planuojamus pirkimus, kurių objekto kodas yra 65000000-3" display="http://www.eviesiejipirkimai.lt/index.php?option=com_vptpublic&amp;task=list&amp;Itemid=65&amp;filter_show=1&amp;filter_limit=10&amp;vpt_unite=sveikas+miestas&amp;filter_jarcode=302682862&amp;filter_cpv=65000000-3&amp;filter_type=0"/>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B17" sqref="B17"/>
    </sheetView>
  </sheetViews>
  <sheetFormatPr defaultColWidth="11.00390625" defaultRowHeight="15.75"/>
  <cols>
    <col min="1" max="1" width="5.875" style="0" customWidth="1"/>
    <col min="2" max="2" width="37.375" style="0" customWidth="1"/>
    <col min="3" max="3" width="19.625" style="0" customWidth="1"/>
    <col min="4" max="4" width="15.375" style="0" customWidth="1"/>
    <col min="5" max="5" width="25.625" style="0" customWidth="1"/>
    <col min="6" max="6" width="17.375" style="0" customWidth="1"/>
    <col min="7" max="7" width="18.125" style="0" customWidth="1"/>
    <col min="8" max="8" width="11.00390625" style="0" customWidth="1"/>
    <col min="9" max="9" width="29.625" style="0" customWidth="1"/>
    <col min="10" max="10" width="19.875" style="0" customWidth="1"/>
    <col min="11" max="11" width="17.375" style="0" customWidth="1"/>
    <col min="12" max="12" width="18.50390625" style="0" customWidth="1"/>
  </cols>
  <sheetData>
    <row r="1" spans="1:12" ht="15.75" thickBot="1">
      <c r="A1" s="519" t="s">
        <v>0</v>
      </c>
      <c r="B1" s="522" t="s">
        <v>1</v>
      </c>
      <c r="C1" s="523"/>
      <c r="D1" s="524"/>
      <c r="E1" s="538" t="s">
        <v>2</v>
      </c>
      <c r="F1" s="523"/>
      <c r="G1" s="523"/>
      <c r="H1" s="524"/>
      <c r="I1" s="538" t="s">
        <v>3</v>
      </c>
      <c r="J1" s="523"/>
      <c r="K1" s="524"/>
      <c r="L1" s="43"/>
    </row>
    <row r="2" spans="1:12" ht="72">
      <c r="A2" s="520"/>
      <c r="B2" s="548" t="s">
        <v>4</v>
      </c>
      <c r="C2" s="534" t="s">
        <v>5</v>
      </c>
      <c r="D2" s="534" t="s">
        <v>6</v>
      </c>
      <c r="E2" s="534" t="s">
        <v>7</v>
      </c>
      <c r="F2" s="534" t="s">
        <v>18</v>
      </c>
      <c r="G2" s="544" t="s">
        <v>8</v>
      </c>
      <c r="H2" s="3" t="s">
        <v>9</v>
      </c>
      <c r="I2" s="534" t="s">
        <v>11</v>
      </c>
      <c r="J2" s="6" t="s">
        <v>23</v>
      </c>
      <c r="K2" s="534" t="s">
        <v>12</v>
      </c>
      <c r="L2" s="5" t="s">
        <v>9</v>
      </c>
    </row>
    <row r="3" spans="1:12" ht="36">
      <c r="A3" s="520"/>
      <c r="B3" s="549"/>
      <c r="C3" s="535"/>
      <c r="D3" s="535"/>
      <c r="E3" s="535"/>
      <c r="F3" s="535"/>
      <c r="G3" s="545"/>
      <c r="H3" s="33" t="s">
        <v>10</v>
      </c>
      <c r="I3" s="535"/>
      <c r="J3" s="34"/>
      <c r="K3" s="535"/>
      <c r="L3" s="33" t="s">
        <v>10</v>
      </c>
    </row>
    <row r="4" spans="1:12" ht="33" customHeight="1">
      <c r="A4" s="1" t="s">
        <v>13</v>
      </c>
      <c r="B4" s="118" t="s">
        <v>621</v>
      </c>
      <c r="C4" s="10" t="s">
        <v>104</v>
      </c>
      <c r="D4" s="7" t="s">
        <v>482</v>
      </c>
      <c r="E4" s="118" t="s">
        <v>616</v>
      </c>
      <c r="F4" s="117">
        <v>1264.5</v>
      </c>
      <c r="G4" s="118" t="s">
        <v>19</v>
      </c>
      <c r="H4" s="115" t="s">
        <v>22</v>
      </c>
      <c r="I4" s="118" t="s">
        <v>616</v>
      </c>
      <c r="J4" s="10" t="s">
        <v>636</v>
      </c>
      <c r="K4" s="117">
        <v>1264.5</v>
      </c>
      <c r="L4" s="115" t="s">
        <v>22</v>
      </c>
    </row>
    <row r="5" spans="1:12" ht="40.5" customHeight="1">
      <c r="A5" s="1" t="s">
        <v>14</v>
      </c>
      <c r="B5" s="118" t="s">
        <v>625</v>
      </c>
      <c r="C5" s="10" t="s">
        <v>104</v>
      </c>
      <c r="D5" s="7" t="s">
        <v>482</v>
      </c>
      <c r="E5" s="118" t="s">
        <v>617</v>
      </c>
      <c r="F5" s="120">
        <v>4600</v>
      </c>
      <c r="G5" s="118" t="s">
        <v>19</v>
      </c>
      <c r="H5" s="115" t="s">
        <v>22</v>
      </c>
      <c r="I5" s="118" t="s">
        <v>617</v>
      </c>
      <c r="J5" s="121" t="s">
        <v>624</v>
      </c>
      <c r="K5" s="120">
        <v>4600</v>
      </c>
      <c r="L5" s="115" t="s">
        <v>22</v>
      </c>
    </row>
    <row r="6" spans="1:12" ht="39" customHeight="1">
      <c r="A6" s="1" t="s">
        <v>15</v>
      </c>
      <c r="B6" s="118" t="s">
        <v>58</v>
      </c>
      <c r="C6" s="10" t="s">
        <v>104</v>
      </c>
      <c r="D6" s="7" t="s">
        <v>482</v>
      </c>
      <c r="E6" s="118" t="s">
        <v>627</v>
      </c>
      <c r="F6" s="117" t="s">
        <v>622</v>
      </c>
      <c r="G6" s="118" t="s">
        <v>19</v>
      </c>
      <c r="H6" s="115" t="s">
        <v>22</v>
      </c>
      <c r="I6" s="118" t="s">
        <v>627</v>
      </c>
      <c r="J6" s="122" t="s">
        <v>623</v>
      </c>
      <c r="K6" s="117" t="s">
        <v>626</v>
      </c>
      <c r="L6" s="115" t="s">
        <v>22</v>
      </c>
    </row>
    <row r="7" spans="1:12" ht="30.75" customHeight="1">
      <c r="A7" s="1" t="s">
        <v>607</v>
      </c>
      <c r="B7" s="118" t="s">
        <v>628</v>
      </c>
      <c r="C7" s="10" t="s">
        <v>104</v>
      </c>
      <c r="D7" s="7" t="s">
        <v>482</v>
      </c>
      <c r="E7" s="118" t="s">
        <v>417</v>
      </c>
      <c r="F7" s="117">
        <v>240</v>
      </c>
      <c r="G7" s="118" t="s">
        <v>19</v>
      </c>
      <c r="H7" s="115" t="s">
        <v>22</v>
      </c>
      <c r="I7" s="118" t="s">
        <v>417</v>
      </c>
      <c r="J7" s="122" t="s">
        <v>629</v>
      </c>
      <c r="K7" s="117">
        <v>240</v>
      </c>
      <c r="L7" s="115" t="s">
        <v>22</v>
      </c>
    </row>
    <row r="8" spans="1:12" ht="37.5" customHeight="1">
      <c r="A8" s="1" t="s">
        <v>608</v>
      </c>
      <c r="B8" s="118" t="s">
        <v>630</v>
      </c>
      <c r="C8" s="10" t="s">
        <v>104</v>
      </c>
      <c r="D8" s="7" t="s">
        <v>482</v>
      </c>
      <c r="E8" s="123" t="s">
        <v>618</v>
      </c>
      <c r="F8" s="124">
        <v>525.14</v>
      </c>
      <c r="G8" s="118" t="s">
        <v>19</v>
      </c>
      <c r="H8" s="115" t="s">
        <v>22</v>
      </c>
      <c r="I8" s="123" t="s">
        <v>618</v>
      </c>
      <c r="J8" s="119" t="s">
        <v>629</v>
      </c>
      <c r="K8" s="124">
        <v>525.14</v>
      </c>
      <c r="L8" s="115" t="s">
        <v>22</v>
      </c>
    </row>
    <row r="9" spans="1:12" ht="37.5" customHeight="1">
      <c r="A9" s="1" t="s">
        <v>609</v>
      </c>
      <c r="B9" s="125" t="s">
        <v>614</v>
      </c>
      <c r="C9" s="10" t="s">
        <v>104</v>
      </c>
      <c r="D9" s="7" t="s">
        <v>482</v>
      </c>
      <c r="E9" s="125" t="s">
        <v>619</v>
      </c>
      <c r="F9" s="126">
        <v>870</v>
      </c>
      <c r="G9" s="118" t="s">
        <v>19</v>
      </c>
      <c r="H9" s="115" t="s">
        <v>22</v>
      </c>
      <c r="I9" s="125" t="s">
        <v>619</v>
      </c>
      <c r="J9" s="119" t="s">
        <v>632</v>
      </c>
      <c r="K9" s="126">
        <v>870</v>
      </c>
      <c r="L9" s="115" t="s">
        <v>22</v>
      </c>
    </row>
    <row r="10" spans="1:12" ht="42" customHeight="1">
      <c r="A10" s="1" t="s">
        <v>610</v>
      </c>
      <c r="B10" s="125" t="s">
        <v>615</v>
      </c>
      <c r="C10" s="10" t="s">
        <v>104</v>
      </c>
      <c r="D10" s="7" t="s">
        <v>482</v>
      </c>
      <c r="E10" s="127" t="s">
        <v>620</v>
      </c>
      <c r="F10" s="128">
        <v>865</v>
      </c>
      <c r="G10" s="118" t="s">
        <v>19</v>
      </c>
      <c r="H10" s="115" t="s">
        <v>22</v>
      </c>
      <c r="I10" s="127" t="s">
        <v>620</v>
      </c>
      <c r="J10" s="119" t="s">
        <v>632</v>
      </c>
      <c r="K10" s="126">
        <v>865</v>
      </c>
      <c r="L10" s="115" t="s">
        <v>22</v>
      </c>
    </row>
    <row r="11" spans="1:12" ht="33.75" customHeight="1">
      <c r="A11" s="1" t="s">
        <v>611</v>
      </c>
      <c r="B11" s="119" t="s">
        <v>39</v>
      </c>
      <c r="C11" s="10" t="s">
        <v>104</v>
      </c>
      <c r="D11" s="7" t="s">
        <v>482</v>
      </c>
      <c r="E11" s="7" t="s">
        <v>631</v>
      </c>
      <c r="F11" s="7">
        <v>43.39</v>
      </c>
      <c r="G11" s="118" t="s">
        <v>19</v>
      </c>
      <c r="H11" s="115" t="s">
        <v>22</v>
      </c>
      <c r="I11" s="7" t="s">
        <v>262</v>
      </c>
      <c r="J11" s="119" t="s">
        <v>632</v>
      </c>
      <c r="K11" s="119">
        <v>43.39</v>
      </c>
      <c r="L11" s="115" t="s">
        <v>22</v>
      </c>
    </row>
    <row r="12" spans="1:12" ht="39.75" customHeight="1">
      <c r="A12" s="1" t="s">
        <v>612</v>
      </c>
      <c r="B12" s="122" t="s">
        <v>633</v>
      </c>
      <c r="C12" s="10" t="s">
        <v>104</v>
      </c>
      <c r="D12" s="7" t="s">
        <v>482</v>
      </c>
      <c r="E12" s="7" t="s">
        <v>634</v>
      </c>
      <c r="F12" s="7">
        <v>86.23</v>
      </c>
      <c r="G12" s="118" t="s">
        <v>19</v>
      </c>
      <c r="H12" s="115" t="s">
        <v>22</v>
      </c>
      <c r="I12" s="7" t="s">
        <v>634</v>
      </c>
      <c r="J12" s="129" t="s">
        <v>635</v>
      </c>
      <c r="K12" s="119">
        <v>86.23</v>
      </c>
      <c r="L12" s="115" t="s">
        <v>22</v>
      </c>
    </row>
    <row r="13" spans="1:12" ht="15">
      <c r="A13" s="1"/>
      <c r="B13" s="1"/>
      <c r="C13" s="1"/>
      <c r="D13" s="1"/>
      <c r="E13" s="1"/>
      <c r="F13" s="1"/>
      <c r="G13" s="1"/>
      <c r="H13" s="1"/>
      <c r="I13" s="1"/>
      <c r="J13" s="114"/>
      <c r="K13" s="116"/>
      <c r="L13" s="1"/>
    </row>
  </sheetData>
  <sheetProtection/>
  <mergeCells count="12">
    <mergeCell ref="A1:A3"/>
    <mergeCell ref="B1:D1"/>
    <mergeCell ref="E1:H1"/>
    <mergeCell ref="I1:K1"/>
    <mergeCell ref="B2:B3"/>
    <mergeCell ref="C2:C3"/>
    <mergeCell ref="D2:D3"/>
    <mergeCell ref="E2:E3"/>
    <mergeCell ref="F2:F3"/>
    <mergeCell ref="G2:G3"/>
    <mergeCell ref="I2:I3"/>
    <mergeCell ref="K2:K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L557"/>
  <sheetViews>
    <sheetView workbookViewId="0" topLeftCell="A1">
      <selection activeCell="E21" sqref="E21"/>
    </sheetView>
  </sheetViews>
  <sheetFormatPr defaultColWidth="11.00390625" defaultRowHeight="15.75"/>
  <cols>
    <col min="1" max="1" width="7.625" style="181" customWidth="1"/>
    <col min="2" max="2" width="18.50390625" style="181" customWidth="1"/>
    <col min="3" max="3" width="17.625" style="181" customWidth="1"/>
    <col min="4" max="4" width="14.875" style="181" customWidth="1"/>
    <col min="5" max="5" width="24.125" style="181" customWidth="1"/>
    <col min="6" max="6" width="18.50390625" style="181" customWidth="1"/>
    <col min="7" max="7" width="15.875" style="181" customWidth="1"/>
    <col min="8" max="8" width="14.00390625" style="181" customWidth="1"/>
    <col min="9" max="9" width="25.00390625" style="181" customWidth="1"/>
    <col min="10" max="12" width="18.50390625" style="181" customWidth="1"/>
  </cols>
  <sheetData>
    <row r="1" spans="1:12" ht="37.5" customHeight="1">
      <c r="A1" s="552" t="s">
        <v>0</v>
      </c>
      <c r="B1" s="552" t="s">
        <v>1</v>
      </c>
      <c r="C1" s="552"/>
      <c r="D1" s="552"/>
      <c r="E1" s="552" t="s">
        <v>2</v>
      </c>
      <c r="F1" s="552"/>
      <c r="G1" s="552"/>
      <c r="H1" s="552"/>
      <c r="I1" s="552" t="s">
        <v>3</v>
      </c>
      <c r="J1" s="552"/>
      <c r="K1" s="552"/>
      <c r="L1" s="115"/>
    </row>
    <row r="2" spans="1:12" ht="45.75" customHeight="1">
      <c r="A2" s="552"/>
      <c r="B2" s="552" t="s">
        <v>4</v>
      </c>
      <c r="C2" s="552" t="s">
        <v>5</v>
      </c>
      <c r="D2" s="552" t="s">
        <v>6</v>
      </c>
      <c r="E2" s="552" t="s">
        <v>7</v>
      </c>
      <c r="F2" s="552" t="s">
        <v>18</v>
      </c>
      <c r="G2" s="552" t="s">
        <v>8</v>
      </c>
      <c r="H2" s="145" t="s">
        <v>9</v>
      </c>
      <c r="I2" s="552" t="s">
        <v>11</v>
      </c>
      <c r="J2" s="145" t="s">
        <v>23</v>
      </c>
      <c r="K2" s="552" t="s">
        <v>12</v>
      </c>
      <c r="L2" s="145" t="s">
        <v>9</v>
      </c>
    </row>
    <row r="3" spans="1:12" ht="33.75" customHeight="1">
      <c r="A3" s="552"/>
      <c r="B3" s="552"/>
      <c r="C3" s="552"/>
      <c r="D3" s="552"/>
      <c r="E3" s="552"/>
      <c r="F3" s="552"/>
      <c r="G3" s="552"/>
      <c r="H3" s="145" t="s">
        <v>10</v>
      </c>
      <c r="I3" s="552"/>
      <c r="J3" s="145"/>
      <c r="K3" s="552"/>
      <c r="L3" s="145" t="s">
        <v>10</v>
      </c>
    </row>
    <row r="4" spans="2:11" ht="25.5">
      <c r="B4" s="182" t="s">
        <v>735</v>
      </c>
      <c r="E4" s="183" t="s">
        <v>838</v>
      </c>
      <c r="F4" s="182">
        <v>102.85</v>
      </c>
      <c r="I4" s="183" t="s">
        <v>838</v>
      </c>
      <c r="K4" s="182">
        <v>102.85</v>
      </c>
    </row>
    <row r="5" spans="2:11" ht="15">
      <c r="B5" s="182" t="s">
        <v>746</v>
      </c>
      <c r="E5" s="183" t="s">
        <v>839</v>
      </c>
      <c r="F5" s="182">
        <v>273.8</v>
      </c>
      <c r="I5" s="183" t="s">
        <v>839</v>
      </c>
      <c r="K5" s="182">
        <v>273.8</v>
      </c>
    </row>
    <row r="6" spans="2:11" ht="25.5">
      <c r="B6" s="184" t="s">
        <v>736</v>
      </c>
      <c r="E6" s="185" t="s">
        <v>840</v>
      </c>
      <c r="F6" s="184">
        <v>190</v>
      </c>
      <c r="I6" s="185" t="s">
        <v>840</v>
      </c>
      <c r="K6" s="184">
        <v>190</v>
      </c>
    </row>
    <row r="7" spans="2:11" ht="25.5">
      <c r="B7" s="184" t="s">
        <v>737</v>
      </c>
      <c r="E7" s="185" t="s">
        <v>841</v>
      </c>
      <c r="F7" s="184">
        <v>84</v>
      </c>
      <c r="I7" s="185" t="s">
        <v>841</v>
      </c>
      <c r="K7" s="184">
        <v>84</v>
      </c>
    </row>
    <row r="8" spans="2:11" ht="30">
      <c r="B8" s="184" t="s">
        <v>42</v>
      </c>
      <c r="E8" s="185" t="s">
        <v>275</v>
      </c>
      <c r="F8" s="184">
        <v>1500</v>
      </c>
      <c r="I8" s="185" t="s">
        <v>275</v>
      </c>
      <c r="K8" s="184">
        <v>1500</v>
      </c>
    </row>
    <row r="9" spans="2:11" ht="30">
      <c r="B9" s="184" t="s">
        <v>738</v>
      </c>
      <c r="E9" s="185" t="s">
        <v>842</v>
      </c>
      <c r="F9" s="184">
        <v>151.54</v>
      </c>
      <c r="I9" s="185" t="s">
        <v>842</v>
      </c>
      <c r="K9" s="184">
        <v>151.54</v>
      </c>
    </row>
    <row r="10" spans="2:11" ht="30">
      <c r="B10" s="184" t="s">
        <v>738</v>
      </c>
      <c r="E10" s="185" t="s">
        <v>842</v>
      </c>
      <c r="F10" s="184">
        <v>126.19</v>
      </c>
      <c r="I10" s="185" t="s">
        <v>842</v>
      </c>
      <c r="K10" s="184">
        <v>126.19</v>
      </c>
    </row>
    <row r="11" spans="2:11" ht="27.75" customHeight="1">
      <c r="B11" s="181" t="s">
        <v>739</v>
      </c>
      <c r="E11" s="185" t="s">
        <v>843</v>
      </c>
      <c r="F11" s="184">
        <v>110.56</v>
      </c>
      <c r="I11" s="185" t="s">
        <v>843</v>
      </c>
      <c r="K11" s="184">
        <v>110.56</v>
      </c>
    </row>
    <row r="12" spans="2:11" ht="24.75" customHeight="1">
      <c r="B12" s="184" t="s">
        <v>690</v>
      </c>
      <c r="E12" s="185" t="s">
        <v>844</v>
      </c>
      <c r="F12" s="184">
        <v>1178</v>
      </c>
      <c r="I12" s="185" t="s">
        <v>844</v>
      </c>
      <c r="K12" s="184">
        <v>1178</v>
      </c>
    </row>
    <row r="13" spans="2:11" ht="45">
      <c r="B13" s="184" t="s">
        <v>42</v>
      </c>
      <c r="E13" s="185" t="s">
        <v>845</v>
      </c>
      <c r="F13" s="184">
        <v>1694</v>
      </c>
      <c r="I13" s="185" t="s">
        <v>845</v>
      </c>
      <c r="K13" s="184">
        <v>1694</v>
      </c>
    </row>
    <row r="14" spans="2:11" ht="30">
      <c r="B14" s="184" t="s">
        <v>39</v>
      </c>
      <c r="E14" s="185" t="s">
        <v>846</v>
      </c>
      <c r="F14" s="184">
        <v>119.06</v>
      </c>
      <c r="I14" s="185" t="s">
        <v>846</v>
      </c>
      <c r="K14" s="184">
        <v>119.06</v>
      </c>
    </row>
    <row r="15" spans="2:11" ht="30">
      <c r="B15" s="184" t="s">
        <v>738</v>
      </c>
      <c r="E15" s="185" t="s">
        <v>268</v>
      </c>
      <c r="F15" s="184">
        <v>99.36</v>
      </c>
      <c r="I15" s="185" t="s">
        <v>268</v>
      </c>
      <c r="K15" s="184">
        <v>99.36</v>
      </c>
    </row>
    <row r="16" spans="2:11" ht="30">
      <c r="B16" s="184" t="s">
        <v>39</v>
      </c>
      <c r="E16" s="185" t="s">
        <v>846</v>
      </c>
      <c r="F16" s="184">
        <v>92.99</v>
      </c>
      <c r="I16" s="185" t="s">
        <v>846</v>
      </c>
      <c r="K16" s="184">
        <v>92.99</v>
      </c>
    </row>
    <row r="17" spans="2:11" ht="25.5">
      <c r="B17" s="184" t="s">
        <v>740</v>
      </c>
      <c r="E17" s="185" t="s">
        <v>847</v>
      </c>
      <c r="F17" s="184">
        <v>66.55</v>
      </c>
      <c r="I17" s="185" t="s">
        <v>847</v>
      </c>
      <c r="K17" s="184">
        <v>66.55</v>
      </c>
    </row>
    <row r="18" spans="2:11" ht="39">
      <c r="B18" s="184" t="s">
        <v>741</v>
      </c>
      <c r="E18" s="185" t="s">
        <v>447</v>
      </c>
      <c r="F18" s="184">
        <v>175.51</v>
      </c>
      <c r="I18" s="185" t="s">
        <v>447</v>
      </c>
      <c r="K18" s="184">
        <v>175.51</v>
      </c>
    </row>
    <row r="19" spans="2:11" ht="30">
      <c r="B19" s="184" t="s">
        <v>738</v>
      </c>
      <c r="E19" s="185" t="s">
        <v>268</v>
      </c>
      <c r="F19" s="184">
        <v>146.03</v>
      </c>
      <c r="I19" s="185" t="s">
        <v>268</v>
      </c>
      <c r="K19" s="184">
        <v>146.03</v>
      </c>
    </row>
    <row r="20" spans="2:11" ht="25.5">
      <c r="B20" s="184" t="s">
        <v>742</v>
      </c>
      <c r="E20" s="185" t="s">
        <v>848</v>
      </c>
      <c r="F20" s="184">
        <v>107.3</v>
      </c>
      <c r="I20" s="185" t="s">
        <v>848</v>
      </c>
      <c r="K20" s="184">
        <v>107.3</v>
      </c>
    </row>
    <row r="21" spans="2:11" ht="25.5">
      <c r="B21" s="182" t="s">
        <v>743</v>
      </c>
      <c r="E21" s="185" t="s">
        <v>849</v>
      </c>
      <c r="F21" s="184">
        <v>999.06</v>
      </c>
      <c r="I21" s="185" t="s">
        <v>849</v>
      </c>
      <c r="K21" s="184">
        <v>999.06</v>
      </c>
    </row>
    <row r="22" spans="2:11" ht="25.5">
      <c r="B22" s="184" t="s">
        <v>37</v>
      </c>
      <c r="E22" s="185" t="s">
        <v>32</v>
      </c>
      <c r="F22" s="184">
        <v>242</v>
      </c>
      <c r="I22" s="185" t="s">
        <v>32</v>
      </c>
      <c r="K22" s="184">
        <v>242</v>
      </c>
    </row>
    <row r="23" spans="2:11" ht="30">
      <c r="B23" s="184" t="s">
        <v>39</v>
      </c>
      <c r="E23" s="185" t="s">
        <v>846</v>
      </c>
      <c r="F23" s="184">
        <v>42.06</v>
      </c>
      <c r="I23" s="185" t="s">
        <v>846</v>
      </c>
      <c r="K23" s="184">
        <v>42.06</v>
      </c>
    </row>
    <row r="24" spans="2:11" ht="39">
      <c r="B24" s="184" t="s">
        <v>744</v>
      </c>
      <c r="E24" s="183" t="s">
        <v>850</v>
      </c>
      <c r="F24" s="186">
        <v>350</v>
      </c>
      <c r="I24" s="183" t="s">
        <v>850</v>
      </c>
      <c r="K24" s="186">
        <v>350</v>
      </c>
    </row>
    <row r="25" spans="2:11" ht="30">
      <c r="B25" s="184" t="s">
        <v>738</v>
      </c>
      <c r="E25" s="185" t="s">
        <v>268</v>
      </c>
      <c r="F25" s="184">
        <v>103.44</v>
      </c>
      <c r="I25" s="185" t="s">
        <v>268</v>
      </c>
      <c r="K25" s="184">
        <v>103.44</v>
      </c>
    </row>
    <row r="26" spans="2:11" ht="25.5">
      <c r="B26" s="182" t="s">
        <v>745</v>
      </c>
      <c r="E26" s="183" t="s">
        <v>851</v>
      </c>
      <c r="F26" s="182">
        <v>92.32</v>
      </c>
      <c r="I26" s="183" t="s">
        <v>851</v>
      </c>
      <c r="K26" s="182">
        <v>92.32</v>
      </c>
    </row>
    <row r="27" spans="2:11" ht="30">
      <c r="B27" s="181" t="s">
        <v>739</v>
      </c>
      <c r="E27" s="185" t="s">
        <v>852</v>
      </c>
      <c r="F27" s="184">
        <v>73.78</v>
      </c>
      <c r="I27" s="185" t="s">
        <v>852</v>
      </c>
      <c r="K27" s="184">
        <v>73.78</v>
      </c>
    </row>
    <row r="28" spans="2:11" ht="15">
      <c r="B28" s="181" t="s">
        <v>739</v>
      </c>
      <c r="E28" s="185" t="s">
        <v>853</v>
      </c>
      <c r="F28" s="184">
        <v>75</v>
      </c>
      <c r="I28" s="185" t="s">
        <v>853</v>
      </c>
      <c r="K28" s="184">
        <v>75</v>
      </c>
    </row>
    <row r="29" spans="2:11" ht="15">
      <c r="B29" s="181" t="s">
        <v>739</v>
      </c>
      <c r="E29" s="185" t="s">
        <v>853</v>
      </c>
      <c r="F29" s="184">
        <v>11.5</v>
      </c>
      <c r="I29" s="185" t="s">
        <v>853</v>
      </c>
      <c r="K29" s="184">
        <v>11.5</v>
      </c>
    </row>
    <row r="30" spans="2:11" ht="15">
      <c r="B30" s="182" t="s">
        <v>746</v>
      </c>
      <c r="E30" s="185" t="s">
        <v>854</v>
      </c>
      <c r="F30" s="184">
        <v>381.9</v>
      </c>
      <c r="I30" s="185" t="s">
        <v>854</v>
      </c>
      <c r="K30" s="184">
        <v>381.9</v>
      </c>
    </row>
    <row r="31" spans="2:11" ht="15">
      <c r="B31" s="185" t="s">
        <v>747</v>
      </c>
      <c r="E31" s="185" t="s">
        <v>855</v>
      </c>
      <c r="F31" s="184">
        <v>448.91</v>
      </c>
      <c r="I31" s="185" t="s">
        <v>855</v>
      </c>
      <c r="K31" s="184">
        <v>448.91</v>
      </c>
    </row>
    <row r="32" spans="2:11" ht="25.5">
      <c r="B32" s="187" t="s">
        <v>152</v>
      </c>
      <c r="E32" s="185" t="s">
        <v>856</v>
      </c>
      <c r="F32" s="184">
        <v>29</v>
      </c>
      <c r="I32" s="185" t="s">
        <v>856</v>
      </c>
      <c r="K32" s="184">
        <v>29</v>
      </c>
    </row>
    <row r="33" spans="2:11" ht="15">
      <c r="B33" s="181" t="s">
        <v>739</v>
      </c>
      <c r="E33" s="185" t="s">
        <v>853</v>
      </c>
      <c r="F33" s="184">
        <v>266</v>
      </c>
      <c r="I33" s="185" t="s">
        <v>853</v>
      </c>
      <c r="K33" s="184">
        <v>266</v>
      </c>
    </row>
    <row r="34" spans="2:11" ht="15">
      <c r="B34" s="181" t="s">
        <v>739</v>
      </c>
      <c r="E34" s="185" t="s">
        <v>853</v>
      </c>
      <c r="F34" s="184">
        <v>7.5</v>
      </c>
      <c r="I34" s="185" t="s">
        <v>853</v>
      </c>
      <c r="K34" s="184">
        <v>7.5</v>
      </c>
    </row>
    <row r="35" spans="2:11" ht="15">
      <c r="B35" s="181" t="s">
        <v>739</v>
      </c>
      <c r="E35" s="185" t="s">
        <v>853</v>
      </c>
      <c r="F35" s="184">
        <v>5</v>
      </c>
      <c r="I35" s="185" t="s">
        <v>853</v>
      </c>
      <c r="K35" s="184">
        <v>5</v>
      </c>
    </row>
    <row r="36" spans="2:11" ht="15">
      <c r="B36" s="181" t="s">
        <v>739</v>
      </c>
      <c r="E36" s="185" t="s">
        <v>853</v>
      </c>
      <c r="F36" s="184">
        <v>8.5</v>
      </c>
      <c r="I36" s="185" t="s">
        <v>853</v>
      </c>
      <c r="K36" s="184">
        <v>8.5</v>
      </c>
    </row>
    <row r="37" spans="2:11" ht="15">
      <c r="B37" s="181" t="s">
        <v>739</v>
      </c>
      <c r="E37" s="185" t="s">
        <v>853</v>
      </c>
      <c r="F37" s="184">
        <v>20</v>
      </c>
      <c r="I37" s="185" t="s">
        <v>853</v>
      </c>
      <c r="K37" s="184">
        <v>20</v>
      </c>
    </row>
    <row r="38" spans="2:11" ht="30">
      <c r="B38" s="181" t="s">
        <v>739</v>
      </c>
      <c r="E38" s="185" t="s">
        <v>846</v>
      </c>
      <c r="F38" s="184">
        <v>173.09</v>
      </c>
      <c r="I38" s="185" t="s">
        <v>846</v>
      </c>
      <c r="K38" s="184">
        <v>173.09</v>
      </c>
    </row>
    <row r="39" spans="2:11" ht="30">
      <c r="B39" s="184" t="s">
        <v>42</v>
      </c>
      <c r="E39" s="185" t="s">
        <v>857</v>
      </c>
      <c r="F39" s="184">
        <v>250</v>
      </c>
      <c r="I39" s="185" t="s">
        <v>857</v>
      </c>
      <c r="K39" s="184">
        <v>250</v>
      </c>
    </row>
    <row r="40" spans="2:11" ht="25.5">
      <c r="B40" s="182" t="s">
        <v>735</v>
      </c>
      <c r="E40" s="185" t="s">
        <v>838</v>
      </c>
      <c r="F40" s="184">
        <v>102.85</v>
      </c>
      <c r="I40" s="185" t="s">
        <v>838</v>
      </c>
      <c r="K40" s="184">
        <v>102.85</v>
      </c>
    </row>
    <row r="41" spans="2:11" ht="30">
      <c r="B41" s="184" t="s">
        <v>57</v>
      </c>
      <c r="E41" s="185" t="s">
        <v>268</v>
      </c>
      <c r="F41" s="184">
        <v>179.65</v>
      </c>
      <c r="I41" s="185" t="s">
        <v>268</v>
      </c>
      <c r="K41" s="184">
        <v>179.65</v>
      </c>
    </row>
    <row r="42" spans="2:11" ht="15">
      <c r="B42" s="184" t="s">
        <v>43</v>
      </c>
      <c r="E42" s="185" t="s">
        <v>858</v>
      </c>
      <c r="F42" s="184">
        <v>195</v>
      </c>
      <c r="I42" s="185" t="s">
        <v>858</v>
      </c>
      <c r="K42" s="184">
        <v>195</v>
      </c>
    </row>
    <row r="43" spans="2:11" ht="30">
      <c r="B43" s="184" t="s">
        <v>46</v>
      </c>
      <c r="E43" s="185" t="s">
        <v>859</v>
      </c>
      <c r="F43" s="184">
        <v>183.99</v>
      </c>
      <c r="I43" s="185" t="s">
        <v>859</v>
      </c>
      <c r="K43" s="184">
        <v>183.99</v>
      </c>
    </row>
    <row r="44" spans="2:11" ht="15">
      <c r="B44" s="184" t="s">
        <v>559</v>
      </c>
      <c r="E44" s="185" t="s">
        <v>860</v>
      </c>
      <c r="F44" s="184">
        <v>120</v>
      </c>
      <c r="I44" s="185" t="s">
        <v>860</v>
      </c>
      <c r="K44" s="184">
        <v>120</v>
      </c>
    </row>
    <row r="45" spans="2:11" ht="15">
      <c r="B45" s="184" t="s">
        <v>57</v>
      </c>
      <c r="E45" s="185" t="s">
        <v>260</v>
      </c>
      <c r="F45" s="184">
        <v>48.18</v>
      </c>
      <c r="I45" s="185" t="s">
        <v>260</v>
      </c>
      <c r="K45" s="184">
        <v>48.18</v>
      </c>
    </row>
    <row r="46" spans="2:11" ht="30">
      <c r="B46" s="184" t="s">
        <v>738</v>
      </c>
      <c r="E46" s="185" t="s">
        <v>268</v>
      </c>
      <c r="F46" s="184">
        <v>150.65</v>
      </c>
      <c r="I46" s="185" t="s">
        <v>268</v>
      </c>
      <c r="K46" s="184">
        <v>150.65</v>
      </c>
    </row>
    <row r="47" spans="2:11" ht="30">
      <c r="B47" s="184" t="s">
        <v>738</v>
      </c>
      <c r="E47" s="185" t="s">
        <v>268</v>
      </c>
      <c r="F47" s="184">
        <v>388.12</v>
      </c>
      <c r="I47" s="185" t="s">
        <v>268</v>
      </c>
      <c r="K47" s="184">
        <v>388.12</v>
      </c>
    </row>
    <row r="48" spans="2:11" ht="51.75">
      <c r="B48" s="182" t="s">
        <v>748</v>
      </c>
      <c r="E48" s="185" t="s">
        <v>21</v>
      </c>
      <c r="F48" s="184">
        <v>99</v>
      </c>
      <c r="I48" s="185" t="s">
        <v>21</v>
      </c>
      <c r="K48" s="184">
        <v>99</v>
      </c>
    </row>
    <row r="49" spans="2:11" ht="39">
      <c r="B49" s="184" t="s">
        <v>741</v>
      </c>
      <c r="E49" s="185" t="s">
        <v>447</v>
      </c>
      <c r="F49" s="184">
        <v>215.99</v>
      </c>
      <c r="I49" s="185" t="s">
        <v>447</v>
      </c>
      <c r="K49" s="184">
        <v>215.99</v>
      </c>
    </row>
    <row r="50" spans="2:11" ht="51.75">
      <c r="B50" s="184" t="s">
        <v>749</v>
      </c>
      <c r="E50" s="185" t="s">
        <v>850</v>
      </c>
      <c r="F50" s="184">
        <v>350</v>
      </c>
      <c r="I50" s="185" t="s">
        <v>850</v>
      </c>
      <c r="K50" s="184">
        <v>350</v>
      </c>
    </row>
    <row r="51" spans="2:11" ht="25.5">
      <c r="B51" s="182" t="s">
        <v>745</v>
      </c>
      <c r="E51" s="183" t="s">
        <v>851</v>
      </c>
      <c r="F51" s="182">
        <v>93.91</v>
      </c>
      <c r="I51" s="183" t="s">
        <v>851</v>
      </c>
      <c r="K51" s="182">
        <v>93.91</v>
      </c>
    </row>
    <row r="52" spans="2:11" ht="25.5">
      <c r="B52" s="182" t="s">
        <v>743</v>
      </c>
      <c r="E52" s="187" t="s">
        <v>849</v>
      </c>
      <c r="F52" s="184">
        <v>713.34</v>
      </c>
      <c r="I52" s="187" t="s">
        <v>849</v>
      </c>
      <c r="K52" s="184">
        <v>713.34</v>
      </c>
    </row>
    <row r="53" spans="2:11" ht="39">
      <c r="B53" s="182" t="s">
        <v>750</v>
      </c>
      <c r="E53" s="183" t="s">
        <v>861</v>
      </c>
      <c r="F53" s="182">
        <v>1282.43</v>
      </c>
      <c r="I53" s="183" t="s">
        <v>861</v>
      </c>
      <c r="K53" s="182">
        <v>1282.43</v>
      </c>
    </row>
    <row r="54" spans="2:11" ht="25.5">
      <c r="B54" s="184" t="s">
        <v>742</v>
      </c>
      <c r="E54" s="187" t="s">
        <v>848</v>
      </c>
      <c r="F54" s="184">
        <v>102.73</v>
      </c>
      <c r="I54" s="187" t="s">
        <v>848</v>
      </c>
      <c r="K54" s="184">
        <v>102.73</v>
      </c>
    </row>
    <row r="55" spans="2:11" ht="15">
      <c r="B55" s="182" t="s">
        <v>746</v>
      </c>
      <c r="E55" s="182" t="s">
        <v>854</v>
      </c>
      <c r="F55" s="182">
        <v>234.53</v>
      </c>
      <c r="I55" s="182" t="s">
        <v>854</v>
      </c>
      <c r="K55" s="182">
        <v>234.53</v>
      </c>
    </row>
    <row r="56" spans="2:11" ht="25.5">
      <c r="B56" s="182" t="s">
        <v>751</v>
      </c>
      <c r="E56" s="182" t="s">
        <v>846</v>
      </c>
      <c r="F56" s="182">
        <v>22.11</v>
      </c>
      <c r="I56" s="182" t="s">
        <v>846</v>
      </c>
      <c r="K56" s="182">
        <v>22.11</v>
      </c>
    </row>
    <row r="57" spans="2:11" ht="39">
      <c r="B57" s="182" t="s">
        <v>752</v>
      </c>
      <c r="E57" s="185" t="s">
        <v>862</v>
      </c>
      <c r="F57" s="184">
        <v>50</v>
      </c>
      <c r="I57" s="185" t="s">
        <v>862</v>
      </c>
      <c r="K57" s="184">
        <v>50</v>
      </c>
    </row>
    <row r="58" spans="2:11" ht="25.5">
      <c r="B58" s="184" t="s">
        <v>57</v>
      </c>
      <c r="E58" s="187" t="s">
        <v>863</v>
      </c>
      <c r="F58" s="184">
        <v>148.38</v>
      </c>
      <c r="I58" s="187" t="s">
        <v>863</v>
      </c>
      <c r="K58" s="184">
        <v>148.38</v>
      </c>
    </row>
    <row r="59" spans="2:11" ht="25.5">
      <c r="B59" s="182" t="s">
        <v>735</v>
      </c>
      <c r="E59" s="187" t="s">
        <v>838</v>
      </c>
      <c r="F59" s="184">
        <v>102.85</v>
      </c>
      <c r="I59" s="187" t="s">
        <v>838</v>
      </c>
      <c r="K59" s="184">
        <v>102.85</v>
      </c>
    </row>
    <row r="60" spans="2:11" ht="15">
      <c r="B60" s="184" t="s">
        <v>57</v>
      </c>
      <c r="E60" s="184" t="s">
        <v>260</v>
      </c>
      <c r="F60" s="184">
        <v>44.01</v>
      </c>
      <c r="I60" s="184" t="s">
        <v>260</v>
      </c>
      <c r="K60" s="184">
        <v>44.01</v>
      </c>
    </row>
    <row r="61" spans="2:11" ht="39">
      <c r="B61" s="184" t="s">
        <v>214</v>
      </c>
      <c r="E61" s="184" t="s">
        <v>864</v>
      </c>
      <c r="F61" s="184">
        <v>1089</v>
      </c>
      <c r="I61" s="184" t="s">
        <v>864</v>
      </c>
      <c r="K61" s="184">
        <v>1089</v>
      </c>
    </row>
    <row r="62" spans="2:11" ht="25.5">
      <c r="B62" s="184" t="s">
        <v>57</v>
      </c>
      <c r="E62" s="187" t="s">
        <v>863</v>
      </c>
      <c r="F62" s="184">
        <v>78.12</v>
      </c>
      <c r="I62" s="187" t="s">
        <v>863</v>
      </c>
      <c r="K62" s="184">
        <v>78.12</v>
      </c>
    </row>
    <row r="63" spans="2:11" ht="25.5">
      <c r="B63" s="184" t="s">
        <v>135</v>
      </c>
      <c r="E63" s="187" t="s">
        <v>846</v>
      </c>
      <c r="F63" s="184">
        <v>201.7</v>
      </c>
      <c r="I63" s="187" t="s">
        <v>846</v>
      </c>
      <c r="K63" s="184">
        <v>201.7</v>
      </c>
    </row>
    <row r="64" spans="2:11" ht="25.5">
      <c r="B64" s="187" t="s">
        <v>152</v>
      </c>
      <c r="E64" s="187" t="s">
        <v>856</v>
      </c>
      <c r="F64" s="184">
        <v>69</v>
      </c>
      <c r="I64" s="187" t="s">
        <v>856</v>
      </c>
      <c r="K64" s="184">
        <v>69</v>
      </c>
    </row>
    <row r="65" spans="2:11" ht="15">
      <c r="B65" s="181" t="s">
        <v>739</v>
      </c>
      <c r="E65" s="187" t="s">
        <v>865</v>
      </c>
      <c r="F65" s="188">
        <v>63.7</v>
      </c>
      <c r="I65" s="187" t="s">
        <v>865</v>
      </c>
      <c r="K65" s="188">
        <v>63.7</v>
      </c>
    </row>
    <row r="66" spans="2:11" ht="15">
      <c r="B66" s="181" t="s">
        <v>739</v>
      </c>
      <c r="E66" s="187" t="s">
        <v>866</v>
      </c>
      <c r="F66" s="184">
        <v>28.78</v>
      </c>
      <c r="I66" s="187" t="s">
        <v>866</v>
      </c>
      <c r="K66" s="184">
        <v>28.78</v>
      </c>
    </row>
    <row r="67" spans="2:11" ht="15">
      <c r="B67" s="184" t="s">
        <v>739</v>
      </c>
      <c r="E67" s="187" t="s">
        <v>263</v>
      </c>
      <c r="F67" s="184">
        <v>25.88</v>
      </c>
      <c r="I67" s="187" t="s">
        <v>263</v>
      </c>
      <c r="K67" s="184">
        <v>25.88</v>
      </c>
    </row>
    <row r="68" spans="2:11" ht="15">
      <c r="B68" s="184" t="s">
        <v>753</v>
      </c>
      <c r="E68" s="187" t="s">
        <v>867</v>
      </c>
      <c r="F68" s="184">
        <v>400</v>
      </c>
      <c r="I68" s="187" t="s">
        <v>867</v>
      </c>
      <c r="K68" s="184">
        <v>400</v>
      </c>
    </row>
    <row r="69" spans="2:11" ht="103.5">
      <c r="B69" s="184" t="s">
        <v>754</v>
      </c>
      <c r="E69" s="187" t="s">
        <v>263</v>
      </c>
      <c r="F69" s="184">
        <v>98.38</v>
      </c>
      <c r="I69" s="187" t="s">
        <v>263</v>
      </c>
      <c r="K69" s="184">
        <v>98.38</v>
      </c>
    </row>
    <row r="70" spans="2:11" ht="39">
      <c r="B70" s="182" t="s">
        <v>755</v>
      </c>
      <c r="E70" s="187" t="s">
        <v>868</v>
      </c>
      <c r="F70" s="184">
        <v>800</v>
      </c>
      <c r="I70" s="187" t="s">
        <v>868</v>
      </c>
      <c r="K70" s="184">
        <v>800</v>
      </c>
    </row>
    <row r="71" spans="2:11" ht="39">
      <c r="B71" s="184" t="s">
        <v>756</v>
      </c>
      <c r="E71" s="185" t="s">
        <v>268</v>
      </c>
      <c r="F71" s="184">
        <v>62.15</v>
      </c>
      <c r="I71" s="185" t="s">
        <v>268</v>
      </c>
      <c r="K71" s="184">
        <v>62.15</v>
      </c>
    </row>
    <row r="72" spans="2:11" ht="25.5">
      <c r="B72" s="184" t="s">
        <v>37</v>
      </c>
      <c r="E72" s="187" t="s">
        <v>869</v>
      </c>
      <c r="F72" s="184">
        <v>5045.7</v>
      </c>
      <c r="I72" s="187" t="s">
        <v>869</v>
      </c>
      <c r="K72" s="184">
        <v>5045.7</v>
      </c>
    </row>
    <row r="73" spans="2:11" ht="25.5">
      <c r="B73" s="184" t="s">
        <v>37</v>
      </c>
      <c r="E73" s="187" t="s">
        <v>32</v>
      </c>
      <c r="F73" s="184">
        <v>968</v>
      </c>
      <c r="I73" s="187" t="s">
        <v>32</v>
      </c>
      <c r="K73" s="184">
        <v>968</v>
      </c>
    </row>
    <row r="74" spans="2:11" ht="51.75">
      <c r="B74" s="184" t="s">
        <v>757</v>
      </c>
      <c r="E74" s="187" t="s">
        <v>870</v>
      </c>
      <c r="F74" s="184">
        <v>420</v>
      </c>
      <c r="I74" s="187" t="s">
        <v>870</v>
      </c>
      <c r="K74" s="184">
        <v>420</v>
      </c>
    </row>
    <row r="75" spans="2:11" ht="15">
      <c r="B75" s="181" t="s">
        <v>739</v>
      </c>
      <c r="E75" s="187" t="s">
        <v>263</v>
      </c>
      <c r="F75" s="184">
        <v>23.39</v>
      </c>
      <c r="I75" s="187" t="s">
        <v>263</v>
      </c>
      <c r="K75" s="184">
        <v>23.39</v>
      </c>
    </row>
    <row r="76" spans="2:11" ht="25.5">
      <c r="B76" s="184" t="s">
        <v>42</v>
      </c>
      <c r="E76" s="187" t="s">
        <v>871</v>
      </c>
      <c r="F76" s="184">
        <v>1000</v>
      </c>
      <c r="I76" s="187" t="s">
        <v>871</v>
      </c>
      <c r="K76" s="184">
        <v>1000</v>
      </c>
    </row>
    <row r="77" spans="2:11" ht="15">
      <c r="B77" s="184" t="s">
        <v>250</v>
      </c>
      <c r="E77" s="187" t="s">
        <v>872</v>
      </c>
      <c r="F77" s="184">
        <v>61</v>
      </c>
      <c r="I77" s="187" t="s">
        <v>872</v>
      </c>
      <c r="K77" s="184">
        <v>61</v>
      </c>
    </row>
    <row r="78" spans="2:11" ht="15">
      <c r="B78" s="184" t="s">
        <v>758</v>
      </c>
      <c r="E78" s="187" t="s">
        <v>873</v>
      </c>
      <c r="F78" s="184">
        <v>219</v>
      </c>
      <c r="I78" s="187" t="s">
        <v>873</v>
      </c>
      <c r="K78" s="184">
        <v>219</v>
      </c>
    </row>
    <row r="79" spans="2:11" ht="30">
      <c r="B79" s="184" t="s">
        <v>738</v>
      </c>
      <c r="E79" s="185" t="s">
        <v>268</v>
      </c>
      <c r="F79" s="184">
        <v>152.99</v>
      </c>
      <c r="I79" s="185" t="s">
        <v>268</v>
      </c>
      <c r="K79" s="184">
        <v>152.99</v>
      </c>
    </row>
    <row r="80" spans="2:11" ht="15">
      <c r="B80" s="184" t="s">
        <v>747</v>
      </c>
      <c r="E80" s="187" t="s">
        <v>30</v>
      </c>
      <c r="F80" s="184">
        <v>11.5</v>
      </c>
      <c r="I80" s="187" t="s">
        <v>30</v>
      </c>
      <c r="K80" s="184">
        <v>11.5</v>
      </c>
    </row>
    <row r="81" spans="2:11" ht="45">
      <c r="B81" s="185" t="s">
        <v>759</v>
      </c>
      <c r="E81" s="185" t="s">
        <v>874</v>
      </c>
      <c r="F81" s="185">
        <v>62.1</v>
      </c>
      <c r="I81" s="185" t="s">
        <v>874</v>
      </c>
      <c r="K81" s="185">
        <v>62.1</v>
      </c>
    </row>
    <row r="82" spans="2:11" ht="30">
      <c r="B82" s="185" t="s">
        <v>747</v>
      </c>
      <c r="E82" s="185" t="s">
        <v>875</v>
      </c>
      <c r="F82" s="185">
        <v>26.78</v>
      </c>
      <c r="I82" s="185" t="s">
        <v>875</v>
      </c>
      <c r="K82" s="185">
        <v>26.78</v>
      </c>
    </row>
    <row r="83" spans="2:11" ht="45">
      <c r="B83" s="183" t="s">
        <v>143</v>
      </c>
      <c r="E83" s="185" t="s">
        <v>876</v>
      </c>
      <c r="F83" s="185">
        <v>100</v>
      </c>
      <c r="I83" s="185" t="s">
        <v>876</v>
      </c>
      <c r="K83" s="185">
        <v>100</v>
      </c>
    </row>
    <row r="84" spans="2:11" ht="15">
      <c r="B84" s="184" t="s">
        <v>747</v>
      </c>
      <c r="E84" s="187" t="s">
        <v>30</v>
      </c>
      <c r="F84" s="184">
        <v>116.16</v>
      </c>
      <c r="I84" s="187" t="s">
        <v>30</v>
      </c>
      <c r="K84" s="184">
        <v>116.16</v>
      </c>
    </row>
    <row r="85" spans="2:11" ht="25.5">
      <c r="B85" s="184" t="s">
        <v>760</v>
      </c>
      <c r="E85" s="187" t="s">
        <v>73</v>
      </c>
      <c r="F85" s="182">
        <v>49</v>
      </c>
      <c r="I85" s="187" t="s">
        <v>73</v>
      </c>
      <c r="K85" s="182">
        <v>49</v>
      </c>
    </row>
    <row r="86" spans="2:11" ht="39">
      <c r="B86" s="184" t="s">
        <v>741</v>
      </c>
      <c r="E86" s="185" t="s">
        <v>447</v>
      </c>
      <c r="F86" s="184">
        <v>129.74</v>
      </c>
      <c r="I86" s="185" t="s">
        <v>447</v>
      </c>
      <c r="K86" s="184">
        <v>129.74</v>
      </c>
    </row>
    <row r="87" spans="2:11" ht="15">
      <c r="B87" s="184" t="s">
        <v>57</v>
      </c>
      <c r="E87" s="185" t="s">
        <v>877</v>
      </c>
      <c r="F87" s="184">
        <v>99.98</v>
      </c>
      <c r="I87" s="185" t="s">
        <v>877</v>
      </c>
      <c r="K87" s="184">
        <v>99.98</v>
      </c>
    </row>
    <row r="88" spans="2:11" ht="103.5">
      <c r="B88" s="189" t="s">
        <v>761</v>
      </c>
      <c r="E88" s="185" t="s">
        <v>27</v>
      </c>
      <c r="F88" s="184">
        <v>101.64</v>
      </c>
      <c r="I88" s="185" t="s">
        <v>27</v>
      </c>
      <c r="K88" s="184">
        <v>101.64</v>
      </c>
    </row>
    <row r="89" spans="2:11" ht="39">
      <c r="B89" s="182" t="s">
        <v>762</v>
      </c>
      <c r="E89" s="185" t="s">
        <v>849</v>
      </c>
      <c r="F89" s="184">
        <v>903.02</v>
      </c>
      <c r="I89" s="185" t="s">
        <v>849</v>
      </c>
      <c r="K89" s="184">
        <v>903.02</v>
      </c>
    </row>
    <row r="90" spans="2:11" ht="30">
      <c r="B90" s="184" t="s">
        <v>57</v>
      </c>
      <c r="E90" s="185" t="s">
        <v>268</v>
      </c>
      <c r="F90" s="184">
        <v>135.17</v>
      </c>
      <c r="I90" s="185" t="s">
        <v>268</v>
      </c>
      <c r="K90" s="184">
        <v>135.17</v>
      </c>
    </row>
    <row r="91" spans="2:11" ht="25.5">
      <c r="B91" s="182" t="s">
        <v>745</v>
      </c>
      <c r="E91" s="185" t="s">
        <v>851</v>
      </c>
      <c r="F91" s="184">
        <v>92.32</v>
      </c>
      <c r="I91" s="185" t="s">
        <v>851</v>
      </c>
      <c r="K91" s="184">
        <v>92.32</v>
      </c>
    </row>
    <row r="92" spans="2:11" ht="25.5">
      <c r="B92" s="184" t="s">
        <v>742</v>
      </c>
      <c r="E92" s="185" t="s">
        <v>848</v>
      </c>
      <c r="F92" s="184">
        <v>110.01</v>
      </c>
      <c r="I92" s="185" t="s">
        <v>848</v>
      </c>
      <c r="K92" s="184">
        <v>110.01</v>
      </c>
    </row>
    <row r="93" spans="2:11" ht="39">
      <c r="B93" s="184" t="s">
        <v>744</v>
      </c>
      <c r="E93" s="185" t="s">
        <v>850</v>
      </c>
      <c r="F93" s="184">
        <v>350</v>
      </c>
      <c r="I93" s="185" t="s">
        <v>850</v>
      </c>
      <c r="K93" s="184">
        <v>350</v>
      </c>
    </row>
    <row r="94" spans="2:11" ht="15">
      <c r="B94" s="182" t="s">
        <v>746</v>
      </c>
      <c r="E94" s="185" t="s">
        <v>854</v>
      </c>
      <c r="F94" s="184">
        <v>273.77</v>
      </c>
      <c r="I94" s="185" t="s">
        <v>854</v>
      </c>
      <c r="K94" s="184">
        <v>273.77</v>
      </c>
    </row>
    <row r="95" spans="2:11" ht="15">
      <c r="B95" s="184" t="s">
        <v>747</v>
      </c>
      <c r="E95" s="187" t="s">
        <v>30</v>
      </c>
      <c r="F95" s="184">
        <v>38.72</v>
      </c>
      <c r="I95" s="187" t="s">
        <v>30</v>
      </c>
      <c r="K95" s="184">
        <v>38.72</v>
      </c>
    </row>
    <row r="96" spans="2:11" ht="15">
      <c r="B96" s="184" t="s">
        <v>747</v>
      </c>
      <c r="E96" s="187" t="s">
        <v>30</v>
      </c>
      <c r="F96" s="184">
        <v>43.56</v>
      </c>
      <c r="I96" s="187" t="s">
        <v>30</v>
      </c>
      <c r="K96" s="184">
        <v>43.56</v>
      </c>
    </row>
    <row r="97" spans="2:11" ht="30">
      <c r="B97" s="185" t="s">
        <v>207</v>
      </c>
      <c r="E97" s="185" t="s">
        <v>878</v>
      </c>
      <c r="F97" s="185">
        <v>190</v>
      </c>
      <c r="I97" s="185" t="s">
        <v>878</v>
      </c>
      <c r="K97" s="185">
        <v>190</v>
      </c>
    </row>
    <row r="98" spans="2:11" ht="15">
      <c r="B98" s="184" t="s">
        <v>57</v>
      </c>
      <c r="E98" s="187" t="s">
        <v>877</v>
      </c>
      <c r="F98" s="184">
        <v>100.02</v>
      </c>
      <c r="I98" s="187" t="s">
        <v>877</v>
      </c>
      <c r="K98" s="184">
        <v>100.02</v>
      </c>
    </row>
    <row r="99" spans="2:11" ht="15">
      <c r="B99" s="184" t="s">
        <v>747</v>
      </c>
      <c r="E99" s="187" t="s">
        <v>879</v>
      </c>
      <c r="F99" s="184">
        <v>423.5</v>
      </c>
      <c r="I99" s="187" t="s">
        <v>879</v>
      </c>
      <c r="K99" s="184">
        <v>423.5</v>
      </c>
    </row>
    <row r="100" spans="2:11" ht="15">
      <c r="B100" s="184" t="s">
        <v>763</v>
      </c>
      <c r="E100" s="187" t="s">
        <v>880</v>
      </c>
      <c r="F100" s="184">
        <v>200</v>
      </c>
      <c r="I100" s="187" t="s">
        <v>880</v>
      </c>
      <c r="K100" s="184">
        <v>200</v>
      </c>
    </row>
    <row r="101" spans="2:11" ht="25.5">
      <c r="B101" s="182" t="s">
        <v>735</v>
      </c>
      <c r="E101" s="187" t="s">
        <v>838</v>
      </c>
      <c r="F101" s="184">
        <v>102.85</v>
      </c>
      <c r="I101" s="187" t="s">
        <v>838</v>
      </c>
      <c r="K101" s="184">
        <v>102.85</v>
      </c>
    </row>
    <row r="102" spans="2:11" ht="15">
      <c r="B102" s="185" t="s">
        <v>57</v>
      </c>
      <c r="E102" s="185" t="s">
        <v>877</v>
      </c>
      <c r="F102" s="185">
        <v>48.81</v>
      </c>
      <c r="I102" s="185" t="s">
        <v>877</v>
      </c>
      <c r="K102" s="185">
        <v>48.81</v>
      </c>
    </row>
    <row r="103" spans="2:11" ht="15">
      <c r="B103" s="185" t="s">
        <v>57</v>
      </c>
      <c r="E103" s="185" t="s">
        <v>260</v>
      </c>
      <c r="F103" s="185">
        <v>45</v>
      </c>
      <c r="I103" s="185" t="s">
        <v>260</v>
      </c>
      <c r="K103" s="185">
        <v>45</v>
      </c>
    </row>
    <row r="104" spans="2:11" ht="39">
      <c r="B104" s="184" t="s">
        <v>764</v>
      </c>
      <c r="E104" s="185" t="s">
        <v>881</v>
      </c>
      <c r="F104" s="184">
        <v>15.05</v>
      </c>
      <c r="I104" s="185" t="s">
        <v>881</v>
      </c>
      <c r="K104" s="184">
        <v>15.05</v>
      </c>
    </row>
    <row r="105" spans="2:11" ht="30">
      <c r="B105" s="185" t="s">
        <v>57</v>
      </c>
      <c r="E105" s="185" t="s">
        <v>268</v>
      </c>
      <c r="F105" s="185">
        <v>123.88</v>
      </c>
      <c r="I105" s="185" t="s">
        <v>268</v>
      </c>
      <c r="K105" s="185">
        <v>123.88</v>
      </c>
    </row>
    <row r="106" spans="2:11" ht="30">
      <c r="B106" s="185" t="s">
        <v>42</v>
      </c>
      <c r="E106" s="185" t="s">
        <v>882</v>
      </c>
      <c r="F106" s="185">
        <v>410</v>
      </c>
      <c r="I106" s="185" t="s">
        <v>882</v>
      </c>
      <c r="K106" s="185">
        <v>410</v>
      </c>
    </row>
    <row r="107" spans="2:11" ht="30">
      <c r="B107" s="185" t="s">
        <v>765</v>
      </c>
      <c r="E107" s="185" t="s">
        <v>883</v>
      </c>
      <c r="F107" s="185">
        <v>114</v>
      </c>
      <c r="I107" s="185" t="s">
        <v>883</v>
      </c>
      <c r="K107" s="185">
        <v>114</v>
      </c>
    </row>
    <row r="108" spans="2:11" ht="45">
      <c r="B108" s="185" t="s">
        <v>759</v>
      </c>
      <c r="E108" s="187" t="s">
        <v>327</v>
      </c>
      <c r="F108" s="184">
        <v>489.52</v>
      </c>
      <c r="I108" s="187" t="s">
        <v>327</v>
      </c>
      <c r="K108" s="184">
        <v>489.52</v>
      </c>
    </row>
    <row r="109" spans="2:11" ht="30">
      <c r="B109" s="185" t="s">
        <v>57</v>
      </c>
      <c r="E109" s="185" t="s">
        <v>268</v>
      </c>
      <c r="F109" s="184">
        <v>156.88</v>
      </c>
      <c r="I109" s="185" t="s">
        <v>268</v>
      </c>
      <c r="K109" s="184">
        <v>156.88</v>
      </c>
    </row>
    <row r="110" spans="2:11" ht="15">
      <c r="B110" s="184" t="s">
        <v>747</v>
      </c>
      <c r="E110" s="187" t="s">
        <v>30</v>
      </c>
      <c r="F110" s="184">
        <v>25.41</v>
      </c>
      <c r="I110" s="187" t="s">
        <v>30</v>
      </c>
      <c r="K110" s="184">
        <v>25.41</v>
      </c>
    </row>
    <row r="111" spans="2:11" ht="25.5">
      <c r="B111" s="184" t="s">
        <v>37</v>
      </c>
      <c r="E111" s="187" t="s">
        <v>884</v>
      </c>
      <c r="F111" s="184">
        <v>996</v>
      </c>
      <c r="I111" s="187" t="s">
        <v>884</v>
      </c>
      <c r="K111" s="184">
        <v>996</v>
      </c>
    </row>
    <row r="112" spans="2:11" ht="25.5">
      <c r="B112" s="184" t="s">
        <v>37</v>
      </c>
      <c r="E112" s="187" t="s">
        <v>884</v>
      </c>
      <c r="F112" s="184">
        <v>995</v>
      </c>
      <c r="I112" s="187" t="s">
        <v>884</v>
      </c>
      <c r="K112" s="184">
        <v>995</v>
      </c>
    </row>
    <row r="113" spans="2:11" ht="25.5">
      <c r="B113" s="184" t="s">
        <v>37</v>
      </c>
      <c r="E113" s="187" t="s">
        <v>884</v>
      </c>
      <c r="F113" s="184">
        <v>997.04</v>
      </c>
      <c r="I113" s="187" t="s">
        <v>884</v>
      </c>
      <c r="K113" s="184">
        <v>997.04</v>
      </c>
    </row>
    <row r="114" spans="2:11" ht="30">
      <c r="B114" s="181" t="s">
        <v>766</v>
      </c>
      <c r="E114" s="187" t="s">
        <v>885</v>
      </c>
      <c r="F114" s="184">
        <v>1500</v>
      </c>
      <c r="I114" s="187" t="s">
        <v>885</v>
      </c>
      <c r="K114" s="184">
        <v>1500</v>
      </c>
    </row>
    <row r="115" spans="2:11" ht="15">
      <c r="B115" s="184" t="s">
        <v>57</v>
      </c>
      <c r="E115" s="187" t="s">
        <v>886</v>
      </c>
      <c r="F115" s="184">
        <v>48.74</v>
      </c>
      <c r="I115" s="187" t="s">
        <v>886</v>
      </c>
      <c r="K115" s="184">
        <v>48.74</v>
      </c>
    </row>
    <row r="116" spans="2:11" ht="39">
      <c r="B116" s="184" t="s">
        <v>744</v>
      </c>
      <c r="E116" s="187" t="s">
        <v>850</v>
      </c>
      <c r="F116" s="184">
        <v>350</v>
      </c>
      <c r="I116" s="187" t="s">
        <v>850</v>
      </c>
      <c r="K116" s="184">
        <v>350</v>
      </c>
    </row>
    <row r="117" spans="2:11" ht="25.5">
      <c r="B117" s="184" t="s">
        <v>742</v>
      </c>
      <c r="E117" s="187" t="s">
        <v>848</v>
      </c>
      <c r="F117" s="184">
        <v>126.06</v>
      </c>
      <c r="I117" s="187" t="s">
        <v>848</v>
      </c>
      <c r="K117" s="184">
        <v>126.06</v>
      </c>
    </row>
    <row r="118" spans="2:11" ht="39">
      <c r="B118" s="184" t="s">
        <v>741</v>
      </c>
      <c r="E118" s="187" t="s">
        <v>447</v>
      </c>
      <c r="F118" s="184">
        <v>155.98</v>
      </c>
      <c r="I118" s="187" t="s">
        <v>447</v>
      </c>
      <c r="K118" s="184">
        <v>155.98</v>
      </c>
    </row>
    <row r="119" spans="2:11" ht="25.5">
      <c r="B119" s="182" t="s">
        <v>745</v>
      </c>
      <c r="E119" s="187" t="s">
        <v>851</v>
      </c>
      <c r="F119" s="184">
        <v>95.98</v>
      </c>
      <c r="I119" s="187" t="s">
        <v>851</v>
      </c>
      <c r="K119" s="184">
        <v>95.98</v>
      </c>
    </row>
    <row r="120" spans="2:11" ht="39">
      <c r="B120" s="182" t="s">
        <v>762</v>
      </c>
      <c r="E120" s="187" t="s">
        <v>849</v>
      </c>
      <c r="F120" s="184">
        <v>284.19</v>
      </c>
      <c r="I120" s="187" t="s">
        <v>849</v>
      </c>
      <c r="K120" s="184">
        <v>284.19</v>
      </c>
    </row>
    <row r="121" spans="2:11" ht="25.5">
      <c r="B121" s="182" t="s">
        <v>767</v>
      </c>
      <c r="E121" s="187" t="s">
        <v>887</v>
      </c>
      <c r="F121" s="184">
        <v>1407.89</v>
      </c>
      <c r="I121" s="187" t="s">
        <v>887</v>
      </c>
      <c r="K121" s="184">
        <v>1407.89</v>
      </c>
    </row>
    <row r="122" spans="2:11" ht="25.5">
      <c r="B122" s="182" t="s">
        <v>768</v>
      </c>
      <c r="E122" s="187" t="s">
        <v>888</v>
      </c>
      <c r="F122" s="184">
        <v>1089</v>
      </c>
      <c r="I122" s="187" t="s">
        <v>888</v>
      </c>
      <c r="K122" s="184">
        <v>1089</v>
      </c>
    </row>
    <row r="123" spans="2:11" ht="15">
      <c r="B123" s="182" t="s">
        <v>746</v>
      </c>
      <c r="E123" s="187" t="s">
        <v>854</v>
      </c>
      <c r="F123" s="184">
        <v>264.76</v>
      </c>
      <c r="I123" s="187" t="s">
        <v>854</v>
      </c>
      <c r="K123" s="184">
        <v>264.76</v>
      </c>
    </row>
    <row r="124" spans="2:11" ht="25.5">
      <c r="B124" s="182" t="s">
        <v>769</v>
      </c>
      <c r="E124" s="187" t="s">
        <v>262</v>
      </c>
      <c r="F124" s="184">
        <v>109.46</v>
      </c>
      <c r="I124" s="187" t="s">
        <v>262</v>
      </c>
      <c r="K124" s="184">
        <v>109.46</v>
      </c>
    </row>
    <row r="125" spans="2:11" ht="15">
      <c r="B125" s="184" t="s">
        <v>57</v>
      </c>
      <c r="E125" s="187" t="s">
        <v>886</v>
      </c>
      <c r="F125" s="184">
        <v>48.68</v>
      </c>
      <c r="I125" s="187" t="s">
        <v>886</v>
      </c>
      <c r="K125" s="184">
        <v>48.68</v>
      </c>
    </row>
    <row r="126" spans="2:11" ht="25.5">
      <c r="B126" s="182" t="s">
        <v>769</v>
      </c>
      <c r="E126" s="187" t="s">
        <v>262</v>
      </c>
      <c r="F126" s="184">
        <v>35.99</v>
      </c>
      <c r="I126" s="187" t="s">
        <v>262</v>
      </c>
      <c r="K126" s="184">
        <v>35.99</v>
      </c>
    </row>
    <row r="127" spans="2:11" ht="30">
      <c r="B127" s="181" t="s">
        <v>766</v>
      </c>
      <c r="E127" s="187" t="s">
        <v>852</v>
      </c>
      <c r="F127" s="184">
        <v>47.79</v>
      </c>
      <c r="I127" s="187" t="s">
        <v>852</v>
      </c>
      <c r="K127" s="184">
        <v>47.79</v>
      </c>
    </row>
    <row r="128" spans="2:11" ht="27.75">
      <c r="B128" s="190" t="s">
        <v>770</v>
      </c>
      <c r="E128" s="187" t="s">
        <v>338</v>
      </c>
      <c r="F128" s="184">
        <v>363</v>
      </c>
      <c r="I128" s="187" t="s">
        <v>338</v>
      </c>
      <c r="K128" s="184">
        <v>363</v>
      </c>
    </row>
    <row r="129" spans="2:11" ht="69.75">
      <c r="B129" s="190" t="s">
        <v>771</v>
      </c>
      <c r="E129" s="187" t="s">
        <v>889</v>
      </c>
      <c r="F129" s="184">
        <v>117.43</v>
      </c>
      <c r="I129" s="187" t="s">
        <v>889</v>
      </c>
      <c r="K129" s="184">
        <v>117.43</v>
      </c>
    </row>
    <row r="130" spans="2:11" ht="39">
      <c r="B130" s="182" t="s">
        <v>755</v>
      </c>
      <c r="E130" s="187" t="s">
        <v>868</v>
      </c>
      <c r="F130" s="184">
        <v>400</v>
      </c>
      <c r="I130" s="187" t="s">
        <v>868</v>
      </c>
      <c r="K130" s="184">
        <v>400</v>
      </c>
    </row>
    <row r="131" spans="2:11" ht="30">
      <c r="B131" s="184" t="s">
        <v>57</v>
      </c>
      <c r="E131" s="185" t="s">
        <v>268</v>
      </c>
      <c r="F131" s="184">
        <v>97.85</v>
      </c>
      <c r="I131" s="185" t="s">
        <v>268</v>
      </c>
      <c r="K131" s="184">
        <v>97.85</v>
      </c>
    </row>
    <row r="132" spans="2:11" ht="25.5">
      <c r="B132" s="184" t="s">
        <v>42</v>
      </c>
      <c r="E132" s="187" t="s">
        <v>890</v>
      </c>
      <c r="F132" s="184">
        <v>250</v>
      </c>
      <c r="I132" s="187" t="s">
        <v>890</v>
      </c>
      <c r="K132" s="184">
        <v>250</v>
      </c>
    </row>
    <row r="133" spans="2:11" ht="30">
      <c r="B133" s="184" t="s">
        <v>57</v>
      </c>
      <c r="E133" s="185" t="s">
        <v>268</v>
      </c>
      <c r="F133" s="184">
        <v>98.07</v>
      </c>
      <c r="I133" s="185" t="s">
        <v>268</v>
      </c>
      <c r="K133" s="184">
        <v>98.07</v>
      </c>
    </row>
    <row r="134" spans="2:11" ht="30">
      <c r="B134" s="181" t="s">
        <v>766</v>
      </c>
      <c r="E134" s="187" t="s">
        <v>891</v>
      </c>
      <c r="F134" s="184">
        <v>130.14</v>
      </c>
      <c r="I134" s="187" t="s">
        <v>891</v>
      </c>
      <c r="K134" s="184">
        <v>130.14</v>
      </c>
    </row>
    <row r="135" spans="2:11" ht="15">
      <c r="B135" s="184" t="s">
        <v>747</v>
      </c>
      <c r="E135" s="187" t="s">
        <v>30</v>
      </c>
      <c r="F135" s="184">
        <v>866.97</v>
      </c>
      <c r="I135" s="187" t="s">
        <v>30</v>
      </c>
      <c r="K135" s="184">
        <v>866.97</v>
      </c>
    </row>
    <row r="136" spans="2:11" ht="25.5">
      <c r="B136" s="184" t="s">
        <v>37</v>
      </c>
      <c r="E136" s="187" t="s">
        <v>32</v>
      </c>
      <c r="F136" s="184">
        <v>520.3</v>
      </c>
      <c r="I136" s="187" t="s">
        <v>32</v>
      </c>
      <c r="K136" s="184">
        <v>520.3</v>
      </c>
    </row>
    <row r="137" spans="2:11" ht="51.75">
      <c r="B137" s="182" t="s">
        <v>748</v>
      </c>
      <c r="E137" s="187" t="s">
        <v>21</v>
      </c>
      <c r="F137" s="184">
        <v>286.4</v>
      </c>
      <c r="I137" s="187" t="s">
        <v>21</v>
      </c>
      <c r="K137" s="184">
        <v>286.4</v>
      </c>
    </row>
    <row r="138" spans="2:11" ht="25.5">
      <c r="B138" s="182" t="s">
        <v>42</v>
      </c>
      <c r="E138" s="187" t="s">
        <v>335</v>
      </c>
      <c r="F138" s="184">
        <v>945.92</v>
      </c>
      <c r="I138" s="187" t="s">
        <v>335</v>
      </c>
      <c r="K138" s="184">
        <v>945.92</v>
      </c>
    </row>
    <row r="139" spans="2:11" ht="15">
      <c r="B139" s="184" t="s">
        <v>57</v>
      </c>
      <c r="E139" s="187" t="s">
        <v>877</v>
      </c>
      <c r="F139" s="184">
        <v>49.8</v>
      </c>
      <c r="I139" s="187" t="s">
        <v>877</v>
      </c>
      <c r="K139" s="184">
        <v>49.8</v>
      </c>
    </row>
    <row r="140" spans="2:11" ht="25.5">
      <c r="B140" s="182" t="s">
        <v>735</v>
      </c>
      <c r="E140" s="187" t="s">
        <v>838</v>
      </c>
      <c r="F140" s="184">
        <v>102.85</v>
      </c>
      <c r="I140" s="187" t="s">
        <v>838</v>
      </c>
      <c r="K140" s="184">
        <v>102.85</v>
      </c>
    </row>
    <row r="141" spans="2:11" ht="25.5">
      <c r="B141" s="182" t="s">
        <v>772</v>
      </c>
      <c r="E141" s="187" t="s">
        <v>892</v>
      </c>
      <c r="F141" s="184">
        <v>535.24</v>
      </c>
      <c r="I141" s="187" t="s">
        <v>892</v>
      </c>
      <c r="K141" s="184">
        <v>535.24</v>
      </c>
    </row>
    <row r="142" spans="2:11" ht="15">
      <c r="B142" s="182" t="s">
        <v>738</v>
      </c>
      <c r="E142" s="187" t="s">
        <v>260</v>
      </c>
      <c r="F142" s="184">
        <v>40.54</v>
      </c>
      <c r="I142" s="187" t="s">
        <v>260</v>
      </c>
      <c r="K142" s="184">
        <v>40.54</v>
      </c>
    </row>
    <row r="143" spans="2:11" ht="15">
      <c r="B143" s="184" t="s">
        <v>57</v>
      </c>
      <c r="E143" s="187" t="s">
        <v>877</v>
      </c>
      <c r="F143" s="184">
        <v>48.71</v>
      </c>
      <c r="I143" s="187" t="s">
        <v>877</v>
      </c>
      <c r="K143" s="184">
        <v>48.71</v>
      </c>
    </row>
    <row r="144" spans="2:11" ht="25.5">
      <c r="B144" s="182" t="s">
        <v>769</v>
      </c>
      <c r="E144" s="187" t="s">
        <v>262</v>
      </c>
      <c r="F144" s="184">
        <v>100.34</v>
      </c>
      <c r="I144" s="187" t="s">
        <v>262</v>
      </c>
      <c r="K144" s="184">
        <v>100.34</v>
      </c>
    </row>
    <row r="145" spans="2:11" ht="15">
      <c r="B145" s="182" t="s">
        <v>738</v>
      </c>
      <c r="E145" s="187" t="s">
        <v>260</v>
      </c>
      <c r="F145" s="184">
        <v>50.77</v>
      </c>
      <c r="I145" s="187" t="s">
        <v>260</v>
      </c>
      <c r="K145" s="184">
        <v>50.77</v>
      </c>
    </row>
    <row r="146" spans="2:11" ht="30">
      <c r="B146" s="185" t="s">
        <v>773</v>
      </c>
      <c r="E146" s="187" t="s">
        <v>874</v>
      </c>
      <c r="F146" s="184">
        <v>121.99</v>
      </c>
      <c r="I146" s="187" t="s">
        <v>874</v>
      </c>
      <c r="K146" s="184">
        <v>121.99</v>
      </c>
    </row>
    <row r="147" spans="2:11" ht="15">
      <c r="B147" s="185" t="s">
        <v>739</v>
      </c>
      <c r="E147" s="187" t="s">
        <v>893</v>
      </c>
      <c r="F147" s="184">
        <v>174.74</v>
      </c>
      <c r="I147" s="187" t="s">
        <v>893</v>
      </c>
      <c r="K147" s="184">
        <v>174.74</v>
      </c>
    </row>
    <row r="148" spans="2:11" ht="30">
      <c r="B148" s="185" t="s">
        <v>774</v>
      </c>
      <c r="E148" s="187" t="s">
        <v>894</v>
      </c>
      <c r="F148" s="184">
        <v>20.8</v>
      </c>
      <c r="I148" s="187" t="s">
        <v>894</v>
      </c>
      <c r="K148" s="184">
        <v>20.8</v>
      </c>
    </row>
    <row r="149" spans="2:11" ht="30">
      <c r="B149" s="185" t="s">
        <v>42</v>
      </c>
      <c r="E149" s="187" t="s">
        <v>895</v>
      </c>
      <c r="F149" s="184">
        <v>85</v>
      </c>
      <c r="I149" s="187" t="s">
        <v>895</v>
      </c>
      <c r="K149" s="184">
        <v>85</v>
      </c>
    </row>
    <row r="150" spans="2:11" ht="30">
      <c r="B150" s="182" t="s">
        <v>738</v>
      </c>
      <c r="E150" s="185" t="s">
        <v>268</v>
      </c>
      <c r="F150" s="184">
        <v>142.57</v>
      </c>
      <c r="I150" s="185" t="s">
        <v>268</v>
      </c>
      <c r="K150" s="184">
        <v>142.57</v>
      </c>
    </row>
    <row r="151" spans="2:11" ht="25.5">
      <c r="B151" s="184" t="s">
        <v>768</v>
      </c>
      <c r="E151" s="187" t="s">
        <v>896</v>
      </c>
      <c r="F151" s="184">
        <v>726</v>
      </c>
      <c r="I151" s="187" t="s">
        <v>896</v>
      </c>
      <c r="K151" s="184">
        <v>726</v>
      </c>
    </row>
    <row r="152" spans="2:11" ht="25.5">
      <c r="B152" s="182" t="s">
        <v>775</v>
      </c>
      <c r="E152" s="187" t="s">
        <v>897</v>
      </c>
      <c r="F152" s="184">
        <v>1250</v>
      </c>
      <c r="I152" s="187" t="s">
        <v>897</v>
      </c>
      <c r="K152" s="184">
        <v>1250</v>
      </c>
    </row>
    <row r="153" spans="2:11" ht="25.5">
      <c r="B153" s="182" t="s">
        <v>776</v>
      </c>
      <c r="E153" s="187" t="s">
        <v>262</v>
      </c>
      <c r="F153" s="184">
        <v>19.78</v>
      </c>
      <c r="I153" s="187" t="s">
        <v>262</v>
      </c>
      <c r="K153" s="184">
        <v>19.78</v>
      </c>
    </row>
    <row r="154" spans="2:11" ht="51.75">
      <c r="B154" s="184" t="s">
        <v>777</v>
      </c>
      <c r="E154" s="185" t="s">
        <v>898</v>
      </c>
      <c r="F154" s="184">
        <v>1530</v>
      </c>
      <c r="I154" s="185" t="s">
        <v>898</v>
      </c>
      <c r="K154" s="184">
        <v>1530</v>
      </c>
    </row>
    <row r="155" spans="2:11" ht="39">
      <c r="B155" s="191" t="s">
        <v>778</v>
      </c>
      <c r="E155" s="187" t="s">
        <v>899</v>
      </c>
      <c r="F155" s="184">
        <v>350</v>
      </c>
      <c r="I155" s="187" t="s">
        <v>899</v>
      </c>
      <c r="K155" s="184">
        <v>350</v>
      </c>
    </row>
    <row r="156" spans="2:11" ht="45">
      <c r="B156" s="185" t="s">
        <v>759</v>
      </c>
      <c r="E156" s="187" t="s">
        <v>874</v>
      </c>
      <c r="F156" s="184">
        <v>144.33</v>
      </c>
      <c r="I156" s="187" t="s">
        <v>874</v>
      </c>
      <c r="K156" s="184">
        <v>144.33</v>
      </c>
    </row>
    <row r="157" spans="2:11" ht="15">
      <c r="B157" s="185" t="s">
        <v>747</v>
      </c>
      <c r="E157" s="187" t="s">
        <v>900</v>
      </c>
      <c r="F157" s="184">
        <v>313</v>
      </c>
      <c r="I157" s="187" t="s">
        <v>900</v>
      </c>
      <c r="K157" s="184">
        <v>313</v>
      </c>
    </row>
    <row r="158" spans="2:11" ht="25.5">
      <c r="B158" s="184" t="s">
        <v>769</v>
      </c>
      <c r="E158" s="187" t="s">
        <v>320</v>
      </c>
      <c r="F158" s="184">
        <v>110.97</v>
      </c>
      <c r="I158" s="187" t="s">
        <v>320</v>
      </c>
      <c r="K158" s="184">
        <v>110.97</v>
      </c>
    </row>
    <row r="159" spans="2:11" ht="30">
      <c r="B159" s="182" t="s">
        <v>738</v>
      </c>
      <c r="E159" s="185" t="s">
        <v>268</v>
      </c>
      <c r="F159" s="184">
        <v>68.9</v>
      </c>
      <c r="I159" s="185" t="s">
        <v>268</v>
      </c>
      <c r="K159" s="184">
        <v>68.9</v>
      </c>
    </row>
    <row r="160" spans="2:11" ht="25.5">
      <c r="B160" s="182" t="s">
        <v>769</v>
      </c>
      <c r="E160" s="187" t="s">
        <v>901</v>
      </c>
      <c r="F160" s="184">
        <v>109</v>
      </c>
      <c r="I160" s="187" t="s">
        <v>901</v>
      </c>
      <c r="K160" s="184">
        <v>109</v>
      </c>
    </row>
    <row r="161" spans="2:11" ht="15">
      <c r="B161" s="182" t="s">
        <v>779</v>
      </c>
      <c r="E161" s="187" t="s">
        <v>893</v>
      </c>
      <c r="F161" s="184">
        <v>64.67</v>
      </c>
      <c r="I161" s="187" t="s">
        <v>893</v>
      </c>
      <c r="K161" s="184">
        <v>64.67</v>
      </c>
    </row>
    <row r="162" spans="2:11" ht="25.5">
      <c r="B162" s="184" t="s">
        <v>766</v>
      </c>
      <c r="E162" s="187" t="s">
        <v>902</v>
      </c>
      <c r="F162" s="184">
        <v>460</v>
      </c>
      <c r="I162" s="187" t="s">
        <v>902</v>
      </c>
      <c r="K162" s="184">
        <v>460</v>
      </c>
    </row>
    <row r="163" spans="2:11" ht="30">
      <c r="B163" s="182" t="s">
        <v>738</v>
      </c>
      <c r="E163" s="185" t="s">
        <v>268</v>
      </c>
      <c r="F163" s="184">
        <v>97.98</v>
      </c>
      <c r="I163" s="185" t="s">
        <v>268</v>
      </c>
      <c r="K163" s="184">
        <v>97.98</v>
      </c>
    </row>
    <row r="164" spans="2:11" ht="39">
      <c r="B164" s="182" t="s">
        <v>755</v>
      </c>
      <c r="E164" s="187" t="s">
        <v>868</v>
      </c>
      <c r="F164" s="184">
        <v>1320</v>
      </c>
      <c r="I164" s="187" t="s">
        <v>868</v>
      </c>
      <c r="K164" s="184">
        <v>1320</v>
      </c>
    </row>
    <row r="165" spans="2:11" ht="39">
      <c r="B165" s="182" t="s">
        <v>780</v>
      </c>
      <c r="E165" s="187" t="s">
        <v>903</v>
      </c>
      <c r="F165" s="184">
        <v>91.91</v>
      </c>
      <c r="I165" s="187" t="s">
        <v>903</v>
      </c>
      <c r="K165" s="184">
        <v>91.91</v>
      </c>
    </row>
    <row r="166" spans="2:11" ht="15">
      <c r="B166" s="182" t="s">
        <v>738</v>
      </c>
      <c r="E166" s="187" t="s">
        <v>260</v>
      </c>
      <c r="F166" s="184">
        <v>131.24</v>
      </c>
      <c r="I166" s="187" t="s">
        <v>260</v>
      </c>
      <c r="K166" s="184">
        <v>131.24</v>
      </c>
    </row>
    <row r="167" spans="2:11" ht="30">
      <c r="B167" s="182" t="s">
        <v>738</v>
      </c>
      <c r="E167" s="185" t="s">
        <v>268</v>
      </c>
      <c r="F167" s="184">
        <v>141.43</v>
      </c>
      <c r="I167" s="185" t="s">
        <v>268</v>
      </c>
      <c r="K167" s="184">
        <v>141.43</v>
      </c>
    </row>
    <row r="168" spans="2:11" ht="15">
      <c r="B168" s="184" t="s">
        <v>747</v>
      </c>
      <c r="E168" s="187" t="s">
        <v>30</v>
      </c>
      <c r="F168" s="184">
        <v>181.5</v>
      </c>
      <c r="I168" s="187" t="s">
        <v>30</v>
      </c>
      <c r="K168" s="184">
        <v>181.5</v>
      </c>
    </row>
    <row r="169" spans="2:11" ht="15">
      <c r="B169" s="184" t="s">
        <v>747</v>
      </c>
      <c r="E169" s="187" t="s">
        <v>30</v>
      </c>
      <c r="F169" s="184">
        <v>185.86</v>
      </c>
      <c r="I169" s="187" t="s">
        <v>30</v>
      </c>
      <c r="K169" s="184">
        <v>185.86</v>
      </c>
    </row>
    <row r="170" spans="2:11" ht="25.5">
      <c r="B170" s="182" t="s">
        <v>781</v>
      </c>
      <c r="E170" s="187" t="s">
        <v>862</v>
      </c>
      <c r="F170" s="184">
        <v>4000</v>
      </c>
      <c r="I170" s="187" t="s">
        <v>862</v>
      </c>
      <c r="K170" s="184">
        <v>4000</v>
      </c>
    </row>
    <row r="171" spans="2:11" ht="25.5">
      <c r="B171" s="182" t="s">
        <v>765</v>
      </c>
      <c r="E171" s="187" t="s">
        <v>883</v>
      </c>
      <c r="F171" s="184">
        <v>6</v>
      </c>
      <c r="I171" s="187" t="s">
        <v>883</v>
      </c>
      <c r="K171" s="184">
        <v>6</v>
      </c>
    </row>
    <row r="172" spans="2:11" ht="15">
      <c r="B172" s="182" t="s">
        <v>782</v>
      </c>
      <c r="E172" s="187" t="s">
        <v>904</v>
      </c>
      <c r="F172" s="184">
        <v>275</v>
      </c>
      <c r="I172" s="187" t="s">
        <v>904</v>
      </c>
      <c r="K172" s="184">
        <v>275</v>
      </c>
    </row>
    <row r="173" spans="2:11" ht="25.5">
      <c r="B173" s="184" t="s">
        <v>152</v>
      </c>
      <c r="E173" s="187" t="s">
        <v>856</v>
      </c>
      <c r="F173" s="184">
        <v>69</v>
      </c>
      <c r="I173" s="187" t="s">
        <v>856</v>
      </c>
      <c r="K173" s="184">
        <v>69</v>
      </c>
    </row>
    <row r="174" spans="2:11" ht="25.5">
      <c r="B174" s="184" t="s">
        <v>783</v>
      </c>
      <c r="E174" s="187" t="s">
        <v>905</v>
      </c>
      <c r="F174" s="184">
        <v>1120.87</v>
      </c>
      <c r="I174" s="187" t="s">
        <v>905</v>
      </c>
      <c r="K174" s="184">
        <v>1120.87</v>
      </c>
    </row>
    <row r="175" spans="2:11" ht="25.5">
      <c r="B175" s="189" t="s">
        <v>770</v>
      </c>
      <c r="E175" s="187" t="s">
        <v>906</v>
      </c>
      <c r="F175" s="184">
        <v>4058.51</v>
      </c>
      <c r="I175" s="187" t="s">
        <v>906</v>
      </c>
      <c r="K175" s="184">
        <v>4058.51</v>
      </c>
    </row>
    <row r="176" spans="2:11" ht="103.5">
      <c r="B176" s="189" t="s">
        <v>761</v>
      </c>
      <c r="E176" s="187" t="s">
        <v>27</v>
      </c>
      <c r="F176" s="184">
        <v>83.73</v>
      </c>
      <c r="I176" s="187" t="s">
        <v>27</v>
      </c>
      <c r="K176" s="184">
        <v>83.73</v>
      </c>
    </row>
    <row r="177" spans="2:11" ht="45">
      <c r="B177" s="183" t="s">
        <v>143</v>
      </c>
      <c r="E177" s="187" t="s">
        <v>876</v>
      </c>
      <c r="F177" s="184">
        <v>2400</v>
      </c>
      <c r="I177" s="187" t="s">
        <v>876</v>
      </c>
      <c r="K177" s="184">
        <v>2400</v>
      </c>
    </row>
    <row r="178" spans="2:11" ht="30">
      <c r="B178" s="182" t="s">
        <v>738</v>
      </c>
      <c r="E178" s="185" t="s">
        <v>268</v>
      </c>
      <c r="F178" s="184">
        <v>133.41</v>
      </c>
      <c r="I178" s="185" t="s">
        <v>268</v>
      </c>
      <c r="K178" s="184">
        <v>133.41</v>
      </c>
    </row>
    <row r="179" spans="2:11" ht="25.5">
      <c r="B179" s="182" t="s">
        <v>250</v>
      </c>
      <c r="E179" s="187" t="s">
        <v>907</v>
      </c>
      <c r="F179" s="184">
        <v>100</v>
      </c>
      <c r="I179" s="187" t="s">
        <v>907</v>
      </c>
      <c r="K179" s="184">
        <v>100</v>
      </c>
    </row>
    <row r="180" spans="2:11" ht="15">
      <c r="B180" s="182" t="s">
        <v>738</v>
      </c>
      <c r="E180" s="187" t="s">
        <v>260</v>
      </c>
      <c r="F180" s="184">
        <v>98.45</v>
      </c>
      <c r="I180" s="187" t="s">
        <v>260</v>
      </c>
      <c r="K180" s="184">
        <v>98.45</v>
      </c>
    </row>
    <row r="181" spans="2:11" ht="25.5">
      <c r="B181" s="182" t="s">
        <v>784</v>
      </c>
      <c r="E181" s="187" t="s">
        <v>851</v>
      </c>
      <c r="F181" s="184">
        <v>93.82</v>
      </c>
      <c r="I181" s="187" t="s">
        <v>851</v>
      </c>
      <c r="K181" s="184">
        <v>93.82</v>
      </c>
    </row>
    <row r="182" spans="2:11" ht="39">
      <c r="B182" s="184" t="s">
        <v>744</v>
      </c>
      <c r="E182" s="187" t="s">
        <v>850</v>
      </c>
      <c r="F182" s="184">
        <v>350</v>
      </c>
      <c r="I182" s="187" t="s">
        <v>850</v>
      </c>
      <c r="K182" s="184">
        <v>350</v>
      </c>
    </row>
    <row r="183" spans="2:11" ht="25.5">
      <c r="B183" s="189" t="s">
        <v>785</v>
      </c>
      <c r="E183" s="187" t="s">
        <v>908</v>
      </c>
      <c r="F183" s="184">
        <v>1380</v>
      </c>
      <c r="I183" s="187" t="s">
        <v>908</v>
      </c>
      <c r="K183" s="184">
        <v>1380</v>
      </c>
    </row>
    <row r="184" spans="2:11" ht="25.5">
      <c r="B184" s="189" t="s">
        <v>770</v>
      </c>
      <c r="E184" s="187" t="s">
        <v>338</v>
      </c>
      <c r="F184" s="184">
        <v>2867.7</v>
      </c>
      <c r="I184" s="187" t="s">
        <v>338</v>
      </c>
      <c r="K184" s="184">
        <v>2867.7</v>
      </c>
    </row>
    <row r="185" spans="2:11" ht="25.5">
      <c r="B185" s="184" t="s">
        <v>786</v>
      </c>
      <c r="E185" s="187" t="s">
        <v>324</v>
      </c>
      <c r="F185" s="184">
        <v>3267</v>
      </c>
      <c r="I185" s="187" t="s">
        <v>324</v>
      </c>
      <c r="K185" s="184">
        <v>3267</v>
      </c>
    </row>
    <row r="186" spans="2:11" ht="39">
      <c r="B186" s="184" t="s">
        <v>741</v>
      </c>
      <c r="E186" s="187" t="s">
        <v>84</v>
      </c>
      <c r="F186" s="184">
        <v>155.98</v>
      </c>
      <c r="I186" s="187" t="s">
        <v>84</v>
      </c>
      <c r="K186" s="184">
        <v>155.98</v>
      </c>
    </row>
    <row r="187" spans="2:11" ht="25.5">
      <c r="B187" s="189" t="s">
        <v>775</v>
      </c>
      <c r="E187" s="187" t="s">
        <v>897</v>
      </c>
      <c r="F187" s="184">
        <v>1250</v>
      </c>
      <c r="I187" s="187" t="s">
        <v>897</v>
      </c>
      <c r="K187" s="184">
        <v>1250</v>
      </c>
    </row>
    <row r="188" spans="2:11" ht="25.5">
      <c r="B188" s="184" t="s">
        <v>742</v>
      </c>
      <c r="E188" s="187" t="s">
        <v>848</v>
      </c>
      <c r="F188" s="184">
        <v>112.39</v>
      </c>
      <c r="I188" s="187" t="s">
        <v>848</v>
      </c>
      <c r="K188" s="184">
        <v>112.39</v>
      </c>
    </row>
    <row r="189" spans="2:11" ht="39">
      <c r="B189" s="182" t="s">
        <v>755</v>
      </c>
      <c r="E189" s="187" t="s">
        <v>868</v>
      </c>
      <c r="F189" s="184">
        <v>864</v>
      </c>
      <c r="I189" s="187" t="s">
        <v>868</v>
      </c>
      <c r="K189" s="184">
        <v>864</v>
      </c>
    </row>
    <row r="190" spans="2:11" ht="25.5">
      <c r="B190" s="184" t="s">
        <v>766</v>
      </c>
      <c r="E190" s="187" t="s">
        <v>891</v>
      </c>
      <c r="F190" s="184">
        <v>114.1</v>
      </c>
      <c r="I190" s="187" t="s">
        <v>891</v>
      </c>
      <c r="K190" s="184">
        <v>114.1</v>
      </c>
    </row>
    <row r="191" spans="2:11" ht="15">
      <c r="B191" s="184" t="s">
        <v>787</v>
      </c>
      <c r="E191" s="187" t="s">
        <v>312</v>
      </c>
      <c r="F191" s="184">
        <v>16.66</v>
      </c>
      <c r="I191" s="187" t="s">
        <v>312</v>
      </c>
      <c r="K191" s="184">
        <v>16.66</v>
      </c>
    </row>
    <row r="192" spans="2:11" ht="64.5">
      <c r="B192" s="189" t="s">
        <v>788</v>
      </c>
      <c r="E192" s="187" t="s">
        <v>70</v>
      </c>
      <c r="F192" s="184">
        <v>96.8</v>
      </c>
      <c r="I192" s="187" t="s">
        <v>70</v>
      </c>
      <c r="K192" s="184">
        <v>96.8</v>
      </c>
    </row>
    <row r="193" spans="2:11" ht="25.5">
      <c r="B193" s="184" t="s">
        <v>37</v>
      </c>
      <c r="E193" s="187" t="s">
        <v>337</v>
      </c>
      <c r="F193" s="184">
        <v>290.4</v>
      </c>
      <c r="I193" s="187" t="s">
        <v>337</v>
      </c>
      <c r="K193" s="184">
        <v>290.4</v>
      </c>
    </row>
    <row r="194" spans="2:11" ht="15">
      <c r="B194" s="182" t="s">
        <v>746</v>
      </c>
      <c r="E194" s="187" t="s">
        <v>854</v>
      </c>
      <c r="F194" s="184">
        <v>373.64</v>
      </c>
      <c r="I194" s="187" t="s">
        <v>854</v>
      </c>
      <c r="K194" s="184">
        <v>373.64</v>
      </c>
    </row>
    <row r="195" spans="2:11" ht="15">
      <c r="B195" s="182" t="s">
        <v>57</v>
      </c>
      <c r="E195" s="187" t="s">
        <v>264</v>
      </c>
      <c r="F195" s="184">
        <v>30.63</v>
      </c>
      <c r="I195" s="187" t="s">
        <v>264</v>
      </c>
      <c r="K195" s="184">
        <v>30.63</v>
      </c>
    </row>
    <row r="196" spans="2:11" ht="25.5">
      <c r="B196" s="184" t="s">
        <v>37</v>
      </c>
      <c r="E196" s="187" t="s">
        <v>857</v>
      </c>
      <c r="F196" s="184">
        <v>250</v>
      </c>
      <c r="I196" s="187" t="s">
        <v>857</v>
      </c>
      <c r="K196" s="184">
        <v>250</v>
      </c>
    </row>
    <row r="197" spans="2:11" ht="25.5">
      <c r="B197" s="189" t="s">
        <v>775</v>
      </c>
      <c r="E197" s="187" t="s">
        <v>897</v>
      </c>
      <c r="F197" s="184">
        <v>1500</v>
      </c>
      <c r="I197" s="187" t="s">
        <v>897</v>
      </c>
      <c r="K197" s="184">
        <v>1500</v>
      </c>
    </row>
    <row r="198" spans="2:11" ht="25.5">
      <c r="B198" s="189" t="s">
        <v>775</v>
      </c>
      <c r="E198" s="187" t="s">
        <v>897</v>
      </c>
      <c r="F198" s="184">
        <v>2250</v>
      </c>
      <c r="I198" s="187" t="s">
        <v>897</v>
      </c>
      <c r="K198" s="184">
        <v>2250</v>
      </c>
    </row>
    <row r="199" spans="2:11" ht="25.5">
      <c r="B199" s="189" t="s">
        <v>770</v>
      </c>
      <c r="E199" s="187" t="s">
        <v>338</v>
      </c>
      <c r="F199" s="184">
        <v>2867.7</v>
      </c>
      <c r="I199" s="187" t="s">
        <v>338</v>
      </c>
      <c r="K199" s="184">
        <v>2867.7</v>
      </c>
    </row>
    <row r="200" spans="2:11" ht="15">
      <c r="B200" s="182" t="s">
        <v>738</v>
      </c>
      <c r="E200" s="187" t="s">
        <v>260</v>
      </c>
      <c r="F200" s="184">
        <v>40.7</v>
      </c>
      <c r="I200" s="187" t="s">
        <v>260</v>
      </c>
      <c r="K200" s="184">
        <v>40.7</v>
      </c>
    </row>
    <row r="201" spans="2:11" ht="15">
      <c r="B201" s="184" t="s">
        <v>747</v>
      </c>
      <c r="E201" s="187" t="s">
        <v>909</v>
      </c>
      <c r="F201" s="184">
        <v>2705.56</v>
      </c>
      <c r="I201" s="187" t="s">
        <v>909</v>
      </c>
      <c r="K201" s="184">
        <v>2705.56</v>
      </c>
    </row>
    <row r="202" spans="2:11" ht="45">
      <c r="B202" s="183" t="s">
        <v>143</v>
      </c>
      <c r="E202" s="187" t="s">
        <v>361</v>
      </c>
      <c r="F202" s="184">
        <v>1000</v>
      </c>
      <c r="I202" s="187" t="s">
        <v>361</v>
      </c>
      <c r="K202" s="184">
        <v>1000</v>
      </c>
    </row>
    <row r="203" spans="2:11" ht="25.5">
      <c r="B203" s="182" t="s">
        <v>735</v>
      </c>
      <c r="E203" s="187" t="s">
        <v>838</v>
      </c>
      <c r="F203" s="184">
        <v>102.85</v>
      </c>
      <c r="I203" s="187" t="s">
        <v>838</v>
      </c>
      <c r="K203" s="184">
        <v>102.85</v>
      </c>
    </row>
    <row r="204" spans="2:11" ht="15">
      <c r="B204" s="185" t="s">
        <v>739</v>
      </c>
      <c r="E204" s="187" t="s">
        <v>263</v>
      </c>
      <c r="F204" s="184">
        <v>66.99</v>
      </c>
      <c r="I204" s="187" t="s">
        <v>263</v>
      </c>
      <c r="K204" s="184">
        <v>66.99</v>
      </c>
    </row>
    <row r="205" spans="2:11" ht="30">
      <c r="B205" s="182" t="s">
        <v>738</v>
      </c>
      <c r="E205" s="185" t="s">
        <v>268</v>
      </c>
      <c r="F205" s="184">
        <v>139.24</v>
      </c>
      <c r="I205" s="185" t="s">
        <v>268</v>
      </c>
      <c r="K205" s="184">
        <v>139.24</v>
      </c>
    </row>
    <row r="206" spans="2:11" ht="30">
      <c r="B206" s="185" t="s">
        <v>789</v>
      </c>
      <c r="E206" s="187" t="s">
        <v>317</v>
      </c>
      <c r="F206" s="184">
        <v>59.36</v>
      </c>
      <c r="I206" s="187" t="s">
        <v>317</v>
      </c>
      <c r="K206" s="184">
        <v>59.36</v>
      </c>
    </row>
    <row r="207" spans="2:11" ht="30">
      <c r="B207" s="185" t="s">
        <v>789</v>
      </c>
      <c r="E207" s="187" t="s">
        <v>317</v>
      </c>
      <c r="F207" s="184">
        <v>36.46</v>
      </c>
      <c r="I207" s="187" t="s">
        <v>317</v>
      </c>
      <c r="K207" s="184">
        <v>36.46</v>
      </c>
    </row>
    <row r="208" spans="2:11" ht="15">
      <c r="B208" s="182" t="s">
        <v>57</v>
      </c>
      <c r="E208" s="187" t="s">
        <v>260</v>
      </c>
      <c r="F208" s="184">
        <v>49.66</v>
      </c>
      <c r="I208" s="187" t="s">
        <v>260</v>
      </c>
      <c r="K208" s="184">
        <v>49.66</v>
      </c>
    </row>
    <row r="209" spans="2:11" ht="30">
      <c r="B209" s="185" t="s">
        <v>789</v>
      </c>
      <c r="E209" s="187" t="s">
        <v>262</v>
      </c>
      <c r="F209" s="184">
        <v>38.9</v>
      </c>
      <c r="I209" s="187" t="s">
        <v>262</v>
      </c>
      <c r="K209" s="184">
        <v>38.9</v>
      </c>
    </row>
    <row r="210" spans="2:11" ht="15">
      <c r="B210" s="182" t="s">
        <v>790</v>
      </c>
      <c r="E210" s="187" t="s">
        <v>910</v>
      </c>
      <c r="F210" s="184">
        <v>1324.95</v>
      </c>
      <c r="I210" s="187" t="s">
        <v>910</v>
      </c>
      <c r="K210" s="184">
        <v>1324.95</v>
      </c>
    </row>
    <row r="211" spans="2:11" ht="25.5">
      <c r="B211" s="182" t="s">
        <v>791</v>
      </c>
      <c r="E211" s="187" t="s">
        <v>905</v>
      </c>
      <c r="F211" s="184">
        <v>269.25</v>
      </c>
      <c r="I211" s="187" t="s">
        <v>905</v>
      </c>
      <c r="K211" s="184">
        <v>269.25</v>
      </c>
    </row>
    <row r="212" spans="2:11" ht="15">
      <c r="B212" s="182" t="s">
        <v>738</v>
      </c>
      <c r="E212" s="187" t="s">
        <v>260</v>
      </c>
      <c r="F212" s="184">
        <v>59.18</v>
      </c>
      <c r="I212" s="187" t="s">
        <v>260</v>
      </c>
      <c r="K212" s="184">
        <v>59.18</v>
      </c>
    </row>
    <row r="213" spans="2:11" ht="15">
      <c r="B213" s="182" t="s">
        <v>57</v>
      </c>
      <c r="E213" s="187" t="s">
        <v>886</v>
      </c>
      <c r="F213" s="184">
        <v>48.74</v>
      </c>
      <c r="I213" s="187" t="s">
        <v>886</v>
      </c>
      <c r="K213" s="184">
        <v>48.74</v>
      </c>
    </row>
    <row r="214" spans="2:11" ht="25.5">
      <c r="B214" s="184" t="s">
        <v>37</v>
      </c>
      <c r="E214" s="192" t="s">
        <v>337</v>
      </c>
      <c r="F214" s="184">
        <v>726</v>
      </c>
      <c r="I214" s="192" t="s">
        <v>337</v>
      </c>
      <c r="K214" s="184">
        <v>726</v>
      </c>
    </row>
    <row r="215" spans="2:11" ht="78">
      <c r="B215" s="182" t="s">
        <v>792</v>
      </c>
      <c r="E215" s="187" t="s">
        <v>27</v>
      </c>
      <c r="F215" s="184">
        <v>35.09</v>
      </c>
      <c r="I215" s="187" t="s">
        <v>27</v>
      </c>
      <c r="K215" s="184">
        <v>35.09</v>
      </c>
    </row>
    <row r="216" spans="2:11" ht="25.5">
      <c r="B216" s="182" t="s">
        <v>760</v>
      </c>
      <c r="E216" s="187" t="s">
        <v>911</v>
      </c>
      <c r="F216" s="184">
        <v>12</v>
      </c>
      <c r="I216" s="187" t="s">
        <v>911</v>
      </c>
      <c r="K216" s="184">
        <v>12</v>
      </c>
    </row>
    <row r="217" spans="2:11" ht="15">
      <c r="B217" s="184" t="s">
        <v>747</v>
      </c>
      <c r="E217" s="187" t="s">
        <v>912</v>
      </c>
      <c r="F217" s="184">
        <v>2662</v>
      </c>
      <c r="I217" s="187" t="s">
        <v>912</v>
      </c>
      <c r="K217" s="184">
        <v>2662</v>
      </c>
    </row>
    <row r="218" spans="2:11" ht="15">
      <c r="B218" s="182" t="s">
        <v>57</v>
      </c>
      <c r="E218" s="187" t="s">
        <v>260</v>
      </c>
      <c r="F218" s="184">
        <v>99.12</v>
      </c>
      <c r="I218" s="187" t="s">
        <v>260</v>
      </c>
      <c r="K218" s="184">
        <v>99.12</v>
      </c>
    </row>
    <row r="219" spans="2:11" ht="25.5">
      <c r="B219" s="182" t="s">
        <v>760</v>
      </c>
      <c r="E219" s="187" t="s">
        <v>913</v>
      </c>
      <c r="F219" s="184">
        <v>17.48</v>
      </c>
      <c r="I219" s="187" t="s">
        <v>913</v>
      </c>
      <c r="K219" s="184">
        <v>17.48</v>
      </c>
    </row>
    <row r="220" spans="2:11" ht="15">
      <c r="B220" s="182" t="s">
        <v>57</v>
      </c>
      <c r="E220" s="187" t="s">
        <v>260</v>
      </c>
      <c r="F220" s="184">
        <v>49.35</v>
      </c>
      <c r="I220" s="187" t="s">
        <v>260</v>
      </c>
      <c r="K220" s="184">
        <v>49.35</v>
      </c>
    </row>
    <row r="221" spans="2:11" ht="39">
      <c r="B221" s="184" t="s">
        <v>744</v>
      </c>
      <c r="E221" s="187" t="s">
        <v>914</v>
      </c>
      <c r="F221" s="184">
        <v>948.66</v>
      </c>
      <c r="I221" s="187" t="s">
        <v>914</v>
      </c>
      <c r="K221" s="184">
        <v>948.66</v>
      </c>
    </row>
    <row r="222" spans="2:11" ht="51.75">
      <c r="B222" s="184" t="s">
        <v>777</v>
      </c>
      <c r="E222" s="187" t="s">
        <v>915</v>
      </c>
      <c r="F222" s="184">
        <v>5445</v>
      </c>
      <c r="I222" s="187" t="s">
        <v>915</v>
      </c>
      <c r="K222" s="184">
        <v>5445</v>
      </c>
    </row>
    <row r="223" spans="2:11" ht="15">
      <c r="B223" s="182" t="s">
        <v>790</v>
      </c>
      <c r="E223" s="187" t="s">
        <v>910</v>
      </c>
      <c r="F223" s="184">
        <v>1226.94</v>
      </c>
      <c r="I223" s="187" t="s">
        <v>910</v>
      </c>
      <c r="K223" s="184">
        <v>1226.94</v>
      </c>
    </row>
    <row r="224" spans="2:11" ht="25.5">
      <c r="B224" s="189" t="s">
        <v>775</v>
      </c>
      <c r="E224" s="187" t="s">
        <v>355</v>
      </c>
      <c r="F224" s="184">
        <v>1000</v>
      </c>
      <c r="I224" s="187" t="s">
        <v>355</v>
      </c>
      <c r="K224" s="184">
        <v>1000</v>
      </c>
    </row>
    <row r="225" spans="2:11" ht="25.5">
      <c r="B225" s="184" t="s">
        <v>37</v>
      </c>
      <c r="E225" s="187" t="s">
        <v>67</v>
      </c>
      <c r="F225" s="184">
        <v>1016.4</v>
      </c>
      <c r="I225" s="187" t="s">
        <v>67</v>
      </c>
      <c r="K225" s="184">
        <v>1016.4</v>
      </c>
    </row>
    <row r="226" spans="2:11" ht="39">
      <c r="B226" s="184" t="s">
        <v>744</v>
      </c>
      <c r="E226" s="187" t="s">
        <v>916</v>
      </c>
      <c r="F226" s="184">
        <v>363</v>
      </c>
      <c r="I226" s="187" t="s">
        <v>916</v>
      </c>
      <c r="K226" s="184">
        <v>363</v>
      </c>
    </row>
    <row r="227" spans="2:11" ht="30">
      <c r="B227" s="184" t="s">
        <v>738</v>
      </c>
      <c r="E227" s="185" t="s">
        <v>268</v>
      </c>
      <c r="F227" s="184">
        <v>124.5</v>
      </c>
      <c r="I227" s="185" t="s">
        <v>268</v>
      </c>
      <c r="K227" s="184">
        <v>124.5</v>
      </c>
    </row>
    <row r="228" spans="2:11" ht="25.5">
      <c r="B228" s="184" t="s">
        <v>46</v>
      </c>
      <c r="E228" s="187" t="s">
        <v>262</v>
      </c>
      <c r="F228" s="184">
        <v>74.46</v>
      </c>
      <c r="I228" s="187" t="s">
        <v>262</v>
      </c>
      <c r="K228" s="184">
        <v>74.46</v>
      </c>
    </row>
    <row r="229" spans="2:11" ht="30">
      <c r="B229" s="184" t="s">
        <v>738</v>
      </c>
      <c r="E229" s="185" t="s">
        <v>268</v>
      </c>
      <c r="F229" s="184">
        <v>147.43</v>
      </c>
      <c r="I229" s="185" t="s">
        <v>268</v>
      </c>
      <c r="K229" s="184">
        <v>147.43</v>
      </c>
    </row>
    <row r="230" spans="2:11" ht="15">
      <c r="B230" s="184" t="s">
        <v>747</v>
      </c>
      <c r="E230" s="187" t="s">
        <v>30</v>
      </c>
      <c r="F230" s="184">
        <v>751.41</v>
      </c>
      <c r="I230" s="187" t="s">
        <v>30</v>
      </c>
      <c r="K230" s="184">
        <v>751.41</v>
      </c>
    </row>
    <row r="231" spans="2:11" ht="25.5">
      <c r="B231" s="184" t="s">
        <v>760</v>
      </c>
      <c r="E231" s="187" t="s">
        <v>893</v>
      </c>
      <c r="F231" s="184">
        <v>7.99</v>
      </c>
      <c r="I231" s="187" t="s">
        <v>893</v>
      </c>
      <c r="K231" s="184">
        <v>7.99</v>
      </c>
    </row>
    <row r="232" spans="2:11" ht="25.5">
      <c r="B232" s="184" t="s">
        <v>46</v>
      </c>
      <c r="E232" s="187" t="s">
        <v>262</v>
      </c>
      <c r="F232" s="184">
        <v>594.69</v>
      </c>
      <c r="I232" s="187" t="s">
        <v>262</v>
      </c>
      <c r="K232" s="184">
        <v>594.69</v>
      </c>
    </row>
    <row r="233" spans="2:11" ht="25.5">
      <c r="B233" s="184" t="s">
        <v>172</v>
      </c>
      <c r="E233" s="187" t="s">
        <v>917</v>
      </c>
      <c r="F233" s="184">
        <v>900</v>
      </c>
      <c r="I233" s="187" t="s">
        <v>917</v>
      </c>
      <c r="K233" s="184">
        <v>900</v>
      </c>
    </row>
    <row r="234" spans="2:11" ht="25.5">
      <c r="B234" s="184" t="s">
        <v>172</v>
      </c>
      <c r="E234" s="187" t="s">
        <v>917</v>
      </c>
      <c r="F234" s="184">
        <v>250</v>
      </c>
      <c r="I234" s="187" t="s">
        <v>917</v>
      </c>
      <c r="K234" s="184">
        <v>250</v>
      </c>
    </row>
    <row r="235" spans="2:11" ht="25.5">
      <c r="B235" s="184" t="s">
        <v>172</v>
      </c>
      <c r="E235" s="187" t="s">
        <v>918</v>
      </c>
      <c r="F235" s="184">
        <v>568.19</v>
      </c>
      <c r="I235" s="187" t="s">
        <v>918</v>
      </c>
      <c r="K235" s="184">
        <v>568.19</v>
      </c>
    </row>
    <row r="236" spans="2:11" ht="15">
      <c r="B236" s="184" t="s">
        <v>57</v>
      </c>
      <c r="E236" s="187" t="s">
        <v>877</v>
      </c>
      <c r="F236" s="184">
        <v>97.5</v>
      </c>
      <c r="I236" s="187" t="s">
        <v>877</v>
      </c>
      <c r="K236" s="184">
        <v>97.5</v>
      </c>
    </row>
    <row r="237" spans="2:11" ht="25.5">
      <c r="B237" s="184" t="s">
        <v>42</v>
      </c>
      <c r="E237" s="187" t="s">
        <v>919</v>
      </c>
      <c r="F237" s="184">
        <v>2361.79</v>
      </c>
      <c r="I237" s="187" t="s">
        <v>919</v>
      </c>
      <c r="K237" s="184">
        <v>2361.79</v>
      </c>
    </row>
    <row r="238" spans="2:11" ht="15">
      <c r="B238" s="184" t="s">
        <v>57</v>
      </c>
      <c r="E238" s="187" t="s">
        <v>260</v>
      </c>
      <c r="F238" s="184">
        <v>29.45</v>
      </c>
      <c r="I238" s="187" t="s">
        <v>260</v>
      </c>
      <c r="K238" s="184">
        <v>29.45</v>
      </c>
    </row>
    <row r="239" spans="2:11" ht="39">
      <c r="B239" s="182" t="s">
        <v>755</v>
      </c>
      <c r="E239" s="187" t="s">
        <v>868</v>
      </c>
      <c r="F239" s="184">
        <v>1332</v>
      </c>
      <c r="I239" s="187" t="s">
        <v>868</v>
      </c>
      <c r="K239" s="184">
        <v>1332</v>
      </c>
    </row>
    <row r="240" spans="2:11" ht="25.5">
      <c r="B240" s="184" t="s">
        <v>760</v>
      </c>
      <c r="E240" s="187" t="s">
        <v>893</v>
      </c>
      <c r="F240" s="184">
        <v>44</v>
      </c>
      <c r="I240" s="187" t="s">
        <v>893</v>
      </c>
      <c r="K240" s="184">
        <v>44</v>
      </c>
    </row>
    <row r="241" spans="2:11" ht="25.5">
      <c r="B241" s="187" t="s">
        <v>152</v>
      </c>
      <c r="E241" s="187" t="s">
        <v>260</v>
      </c>
      <c r="F241" s="184">
        <v>34</v>
      </c>
      <c r="I241" s="187" t="s">
        <v>260</v>
      </c>
      <c r="K241" s="184">
        <v>34</v>
      </c>
    </row>
    <row r="242" spans="2:11" ht="15">
      <c r="B242" s="184" t="s">
        <v>57</v>
      </c>
      <c r="E242" s="193" t="s">
        <v>260</v>
      </c>
      <c r="F242" s="184">
        <v>69.98</v>
      </c>
      <c r="I242" s="193" t="s">
        <v>260</v>
      </c>
      <c r="K242" s="184">
        <v>69.98</v>
      </c>
    </row>
    <row r="243" spans="2:11" ht="39">
      <c r="B243" s="189" t="s">
        <v>793</v>
      </c>
      <c r="E243" s="193" t="s">
        <v>276</v>
      </c>
      <c r="F243" s="184">
        <v>1050.28</v>
      </c>
      <c r="I243" s="193" t="s">
        <v>276</v>
      </c>
      <c r="K243" s="184">
        <v>1050.28</v>
      </c>
    </row>
    <row r="244" spans="2:11" ht="15">
      <c r="B244" s="184" t="s">
        <v>738</v>
      </c>
      <c r="E244" s="187" t="s">
        <v>260</v>
      </c>
      <c r="F244" s="184">
        <v>90.59</v>
      </c>
      <c r="I244" s="187" t="s">
        <v>260</v>
      </c>
      <c r="K244" s="184">
        <v>90.59</v>
      </c>
    </row>
    <row r="245" spans="2:11" ht="15">
      <c r="B245" s="184" t="s">
        <v>43</v>
      </c>
      <c r="E245" s="187" t="s">
        <v>300</v>
      </c>
      <c r="F245" s="184">
        <v>7.99</v>
      </c>
      <c r="I245" s="187" t="s">
        <v>300</v>
      </c>
      <c r="K245" s="184">
        <v>7.99</v>
      </c>
    </row>
    <row r="246" spans="2:11" ht="25.5">
      <c r="B246" s="184" t="s">
        <v>760</v>
      </c>
      <c r="E246" s="187" t="s">
        <v>300</v>
      </c>
      <c r="F246" s="184">
        <v>57.97</v>
      </c>
      <c r="I246" s="187" t="s">
        <v>300</v>
      </c>
      <c r="K246" s="184">
        <v>57.97</v>
      </c>
    </row>
    <row r="247" spans="2:11" ht="15">
      <c r="B247" s="184" t="s">
        <v>57</v>
      </c>
      <c r="E247" s="187" t="s">
        <v>260</v>
      </c>
      <c r="F247" s="184">
        <v>40.25</v>
      </c>
      <c r="I247" s="187" t="s">
        <v>260</v>
      </c>
      <c r="K247" s="184">
        <v>40.25</v>
      </c>
    </row>
    <row r="248" spans="2:11" ht="15">
      <c r="B248" s="184" t="s">
        <v>57</v>
      </c>
      <c r="E248" s="187" t="s">
        <v>264</v>
      </c>
      <c r="F248" s="184">
        <v>50.39</v>
      </c>
      <c r="I248" s="187" t="s">
        <v>264</v>
      </c>
      <c r="K248" s="184">
        <v>50.39</v>
      </c>
    </row>
    <row r="249" spans="2:11" ht="39">
      <c r="B249" s="182" t="s">
        <v>755</v>
      </c>
      <c r="E249" s="187" t="s">
        <v>920</v>
      </c>
      <c r="F249" s="184">
        <v>3200</v>
      </c>
      <c r="I249" s="187" t="s">
        <v>920</v>
      </c>
      <c r="K249" s="184">
        <v>3200</v>
      </c>
    </row>
    <row r="250" spans="2:11" ht="15">
      <c r="B250" s="184" t="s">
        <v>747</v>
      </c>
      <c r="E250" s="187" t="s">
        <v>30</v>
      </c>
      <c r="F250" s="184">
        <v>406.56</v>
      </c>
      <c r="I250" s="187" t="s">
        <v>30</v>
      </c>
      <c r="K250" s="184">
        <v>406.56</v>
      </c>
    </row>
    <row r="251" spans="2:11" ht="25.5">
      <c r="B251" s="184" t="s">
        <v>42</v>
      </c>
      <c r="E251" s="187" t="s">
        <v>871</v>
      </c>
      <c r="F251" s="184">
        <v>1610</v>
      </c>
      <c r="I251" s="187" t="s">
        <v>871</v>
      </c>
      <c r="K251" s="184">
        <v>1610</v>
      </c>
    </row>
    <row r="252" spans="2:11" ht="51.75">
      <c r="B252" s="182" t="s">
        <v>748</v>
      </c>
      <c r="E252" s="187" t="s">
        <v>21</v>
      </c>
      <c r="F252" s="184">
        <v>143.2</v>
      </c>
      <c r="I252" s="187" t="s">
        <v>21</v>
      </c>
      <c r="K252" s="184">
        <v>143.2</v>
      </c>
    </row>
    <row r="253" spans="2:11" ht="64.5">
      <c r="B253" s="184" t="s">
        <v>794</v>
      </c>
      <c r="E253" s="187" t="s">
        <v>70</v>
      </c>
      <c r="F253" s="184">
        <v>484</v>
      </c>
      <c r="I253" s="187" t="s">
        <v>70</v>
      </c>
      <c r="K253" s="184">
        <v>484</v>
      </c>
    </row>
    <row r="254" spans="2:11" ht="25.5">
      <c r="B254" s="184" t="s">
        <v>37</v>
      </c>
      <c r="E254" s="187" t="s">
        <v>337</v>
      </c>
      <c r="F254" s="184">
        <v>605</v>
      </c>
      <c r="I254" s="187" t="s">
        <v>337</v>
      </c>
      <c r="K254" s="184">
        <v>605</v>
      </c>
    </row>
    <row r="255" spans="2:11" ht="51.75">
      <c r="B255" s="184" t="s">
        <v>777</v>
      </c>
      <c r="E255" s="187" t="s">
        <v>921</v>
      </c>
      <c r="F255" s="184">
        <v>5687</v>
      </c>
      <c r="I255" s="187" t="s">
        <v>921</v>
      </c>
      <c r="K255" s="184">
        <v>5687</v>
      </c>
    </row>
    <row r="256" spans="2:11" ht="15">
      <c r="B256" s="184" t="s">
        <v>753</v>
      </c>
      <c r="E256" s="187" t="s">
        <v>922</v>
      </c>
      <c r="F256" s="184">
        <v>500</v>
      </c>
      <c r="I256" s="187" t="s">
        <v>922</v>
      </c>
      <c r="K256" s="184">
        <v>500</v>
      </c>
    </row>
    <row r="257" spans="2:11" ht="15">
      <c r="B257" s="184" t="s">
        <v>57</v>
      </c>
      <c r="E257" s="187" t="s">
        <v>877</v>
      </c>
      <c r="F257" s="184">
        <v>48.76</v>
      </c>
      <c r="I257" s="187" t="s">
        <v>877</v>
      </c>
      <c r="K257" s="184">
        <v>48.76</v>
      </c>
    </row>
    <row r="258" spans="2:11" ht="25.5">
      <c r="B258" s="184" t="s">
        <v>786</v>
      </c>
      <c r="E258" s="187" t="s">
        <v>324</v>
      </c>
      <c r="F258" s="184">
        <v>2972.97</v>
      </c>
      <c r="I258" s="187" t="s">
        <v>324</v>
      </c>
      <c r="K258" s="184">
        <v>2972.97</v>
      </c>
    </row>
    <row r="259" spans="2:11" ht="25.5">
      <c r="B259" s="184" t="s">
        <v>795</v>
      </c>
      <c r="E259" s="187" t="s">
        <v>923</v>
      </c>
      <c r="F259" s="184">
        <v>60.5</v>
      </c>
      <c r="I259" s="187" t="s">
        <v>923</v>
      </c>
      <c r="K259" s="184">
        <v>60.5</v>
      </c>
    </row>
    <row r="260" spans="2:11" ht="30">
      <c r="B260" s="184" t="s">
        <v>57</v>
      </c>
      <c r="E260" s="185" t="s">
        <v>268</v>
      </c>
      <c r="F260" s="184">
        <v>194.85</v>
      </c>
      <c r="I260" s="185" t="s">
        <v>268</v>
      </c>
      <c r="K260" s="184">
        <v>194.85</v>
      </c>
    </row>
    <row r="261" spans="2:11" ht="39">
      <c r="B261" s="184" t="s">
        <v>741</v>
      </c>
      <c r="E261" s="187" t="s">
        <v>447</v>
      </c>
      <c r="F261" s="184">
        <v>155.98</v>
      </c>
      <c r="I261" s="187" t="s">
        <v>447</v>
      </c>
      <c r="K261" s="184">
        <v>155.98</v>
      </c>
    </row>
    <row r="262" spans="2:11" ht="15">
      <c r="B262" s="184" t="s">
        <v>57</v>
      </c>
      <c r="E262" s="187" t="s">
        <v>877</v>
      </c>
      <c r="F262" s="184">
        <v>48.97</v>
      </c>
      <c r="I262" s="187" t="s">
        <v>877</v>
      </c>
      <c r="K262" s="184">
        <v>48.97</v>
      </c>
    </row>
    <row r="263" spans="2:11" ht="15">
      <c r="B263" s="184" t="s">
        <v>57</v>
      </c>
      <c r="E263" s="187" t="s">
        <v>924</v>
      </c>
      <c r="F263" s="184">
        <v>50.71</v>
      </c>
      <c r="I263" s="187" t="s">
        <v>924</v>
      </c>
      <c r="K263" s="184">
        <v>50.71</v>
      </c>
    </row>
    <row r="264" spans="2:11" ht="25.5">
      <c r="B264" s="182" t="s">
        <v>745</v>
      </c>
      <c r="E264" s="187" t="s">
        <v>851</v>
      </c>
      <c r="F264" s="184">
        <v>93.13</v>
      </c>
      <c r="I264" s="187" t="s">
        <v>851</v>
      </c>
      <c r="K264" s="184">
        <v>93.13</v>
      </c>
    </row>
    <row r="265" spans="2:11" ht="15">
      <c r="B265" s="184" t="s">
        <v>796</v>
      </c>
      <c r="E265" s="187" t="s">
        <v>925</v>
      </c>
      <c r="F265" s="184">
        <v>1210</v>
      </c>
      <c r="I265" s="187" t="s">
        <v>925</v>
      </c>
      <c r="K265" s="184">
        <v>1210</v>
      </c>
    </row>
    <row r="266" spans="2:11" ht="25.5">
      <c r="B266" s="184" t="s">
        <v>789</v>
      </c>
      <c r="E266" s="187" t="s">
        <v>926</v>
      </c>
      <c r="F266" s="184">
        <v>39</v>
      </c>
      <c r="I266" s="187" t="s">
        <v>926</v>
      </c>
      <c r="K266" s="184">
        <v>39</v>
      </c>
    </row>
    <row r="267" spans="2:11" ht="39">
      <c r="B267" s="184" t="s">
        <v>744</v>
      </c>
      <c r="E267" s="187" t="s">
        <v>850</v>
      </c>
      <c r="F267" s="184">
        <v>350</v>
      </c>
      <c r="I267" s="187" t="s">
        <v>850</v>
      </c>
      <c r="K267" s="184">
        <v>350</v>
      </c>
    </row>
    <row r="268" spans="2:11" ht="15">
      <c r="B268" s="184" t="s">
        <v>57</v>
      </c>
      <c r="E268" s="187" t="s">
        <v>264</v>
      </c>
      <c r="F268" s="184">
        <v>55.94</v>
      </c>
      <c r="I268" s="187" t="s">
        <v>264</v>
      </c>
      <c r="K268" s="184">
        <v>55.94</v>
      </c>
    </row>
    <row r="269" spans="2:11" ht="25.5">
      <c r="B269" s="184" t="s">
        <v>742</v>
      </c>
      <c r="E269" s="187" t="s">
        <v>848</v>
      </c>
      <c r="F269" s="184">
        <v>95.25</v>
      </c>
      <c r="I269" s="187" t="s">
        <v>848</v>
      </c>
      <c r="K269" s="184">
        <v>95.25</v>
      </c>
    </row>
    <row r="270" spans="2:11" ht="25.5">
      <c r="B270" s="184" t="s">
        <v>797</v>
      </c>
      <c r="E270" s="187" t="s">
        <v>927</v>
      </c>
      <c r="F270" s="184">
        <v>13.99</v>
      </c>
      <c r="I270" s="187" t="s">
        <v>927</v>
      </c>
      <c r="K270" s="184">
        <v>13.99</v>
      </c>
    </row>
    <row r="271" spans="2:11" ht="25.5">
      <c r="B271" s="189" t="s">
        <v>775</v>
      </c>
      <c r="E271" s="187" t="s">
        <v>928</v>
      </c>
      <c r="F271" s="184">
        <v>1000</v>
      </c>
      <c r="I271" s="187" t="s">
        <v>928</v>
      </c>
      <c r="K271" s="184">
        <v>1000</v>
      </c>
    </row>
    <row r="272" spans="2:11" ht="15">
      <c r="B272" s="184" t="s">
        <v>57</v>
      </c>
      <c r="E272" s="187" t="s">
        <v>877</v>
      </c>
      <c r="F272" s="184">
        <v>49.82</v>
      </c>
      <c r="I272" s="187" t="s">
        <v>877</v>
      </c>
      <c r="K272" s="184">
        <v>49.82</v>
      </c>
    </row>
    <row r="273" spans="2:11" ht="25.5">
      <c r="B273" s="184" t="s">
        <v>152</v>
      </c>
      <c r="E273" s="187" t="s">
        <v>856</v>
      </c>
      <c r="F273" s="184">
        <v>69</v>
      </c>
      <c r="I273" s="187" t="s">
        <v>856</v>
      </c>
      <c r="K273" s="184">
        <v>69</v>
      </c>
    </row>
    <row r="274" spans="2:11" ht="15">
      <c r="B274" s="182" t="s">
        <v>746</v>
      </c>
      <c r="E274" s="187" t="s">
        <v>854</v>
      </c>
      <c r="F274" s="184">
        <v>350.66</v>
      </c>
      <c r="I274" s="187" t="s">
        <v>854</v>
      </c>
      <c r="K274" s="184">
        <v>350.66</v>
      </c>
    </row>
    <row r="275" spans="2:11" ht="15">
      <c r="B275" s="182" t="s">
        <v>250</v>
      </c>
      <c r="E275" s="187" t="s">
        <v>929</v>
      </c>
      <c r="F275" s="184">
        <v>8</v>
      </c>
      <c r="I275" s="187" t="s">
        <v>929</v>
      </c>
      <c r="K275" s="184">
        <v>8</v>
      </c>
    </row>
    <row r="276" spans="2:11" ht="39">
      <c r="B276" s="182" t="s">
        <v>780</v>
      </c>
      <c r="E276" s="187" t="s">
        <v>930</v>
      </c>
      <c r="F276" s="184">
        <v>14.8</v>
      </c>
      <c r="I276" s="187" t="s">
        <v>930</v>
      </c>
      <c r="K276" s="184">
        <v>14.8</v>
      </c>
    </row>
    <row r="277" spans="2:11" ht="25.5">
      <c r="B277" s="182" t="s">
        <v>798</v>
      </c>
      <c r="E277" s="187" t="s">
        <v>931</v>
      </c>
      <c r="F277" s="184">
        <v>500</v>
      </c>
      <c r="I277" s="187" t="s">
        <v>931</v>
      </c>
      <c r="K277" s="184">
        <v>500</v>
      </c>
    </row>
    <row r="278" spans="2:11" ht="51.75">
      <c r="B278" s="184" t="s">
        <v>777</v>
      </c>
      <c r="E278" s="194" t="s">
        <v>932</v>
      </c>
      <c r="F278" s="184">
        <v>1500</v>
      </c>
      <c r="I278" s="194" t="s">
        <v>932</v>
      </c>
      <c r="K278" s="184">
        <v>1500</v>
      </c>
    </row>
    <row r="279" spans="2:11" ht="25.5">
      <c r="B279" s="184" t="s">
        <v>753</v>
      </c>
      <c r="E279" s="187" t="s">
        <v>933</v>
      </c>
      <c r="F279" s="184">
        <v>1602</v>
      </c>
      <c r="I279" s="187" t="s">
        <v>933</v>
      </c>
      <c r="K279" s="184">
        <v>1602</v>
      </c>
    </row>
    <row r="280" spans="2:11" ht="25.5">
      <c r="B280" s="184" t="s">
        <v>766</v>
      </c>
      <c r="E280" s="187" t="s">
        <v>934</v>
      </c>
      <c r="F280" s="184">
        <v>1671.6</v>
      </c>
      <c r="I280" s="187" t="s">
        <v>934</v>
      </c>
      <c r="K280" s="184">
        <v>1671.6</v>
      </c>
    </row>
    <row r="281" spans="2:11" ht="15">
      <c r="B281" s="185" t="s">
        <v>779</v>
      </c>
      <c r="E281" s="187" t="s">
        <v>272</v>
      </c>
      <c r="F281" s="184">
        <v>39.84</v>
      </c>
      <c r="I281" s="187" t="s">
        <v>272</v>
      </c>
      <c r="K281" s="184">
        <v>39.84</v>
      </c>
    </row>
    <row r="282" spans="2:11" ht="39">
      <c r="B282" s="182" t="s">
        <v>755</v>
      </c>
      <c r="E282" s="187" t="s">
        <v>868</v>
      </c>
      <c r="F282" s="184">
        <v>1020</v>
      </c>
      <c r="I282" s="187" t="s">
        <v>868</v>
      </c>
      <c r="K282" s="184">
        <v>1020</v>
      </c>
    </row>
    <row r="283" spans="2:11" ht="30">
      <c r="B283" s="185" t="s">
        <v>760</v>
      </c>
      <c r="E283" s="187" t="s">
        <v>894</v>
      </c>
      <c r="F283" s="184">
        <v>12.8</v>
      </c>
      <c r="I283" s="187" t="s">
        <v>894</v>
      </c>
      <c r="K283" s="184">
        <v>12.8</v>
      </c>
    </row>
    <row r="284" spans="2:11" ht="15">
      <c r="B284" s="185" t="s">
        <v>799</v>
      </c>
      <c r="E284" s="187" t="s">
        <v>331</v>
      </c>
      <c r="F284" s="184">
        <v>250</v>
      </c>
      <c r="I284" s="187" t="s">
        <v>331</v>
      </c>
      <c r="K284" s="184">
        <v>250</v>
      </c>
    </row>
    <row r="285" spans="2:11" ht="15">
      <c r="B285" s="184" t="s">
        <v>747</v>
      </c>
      <c r="E285" s="187" t="s">
        <v>30</v>
      </c>
      <c r="F285" s="184">
        <v>513.04</v>
      </c>
      <c r="I285" s="187" t="s">
        <v>30</v>
      </c>
      <c r="K285" s="184">
        <v>513.04</v>
      </c>
    </row>
    <row r="286" spans="2:11" ht="45">
      <c r="B286" s="185" t="s">
        <v>759</v>
      </c>
      <c r="E286" s="187" t="s">
        <v>371</v>
      </c>
      <c r="F286" s="184">
        <v>1205.96</v>
      </c>
      <c r="I286" s="187" t="s">
        <v>371</v>
      </c>
      <c r="K286" s="184">
        <v>1205.96</v>
      </c>
    </row>
    <row r="287" spans="2:11" ht="30">
      <c r="B287" s="185" t="s">
        <v>42</v>
      </c>
      <c r="E287" s="187" t="s">
        <v>362</v>
      </c>
      <c r="F287" s="184">
        <v>685</v>
      </c>
      <c r="I287" s="187" t="s">
        <v>362</v>
      </c>
      <c r="K287" s="184">
        <v>685</v>
      </c>
    </row>
    <row r="288" spans="2:11" ht="25.5">
      <c r="B288" s="189" t="s">
        <v>775</v>
      </c>
      <c r="E288" s="187" t="s">
        <v>935</v>
      </c>
      <c r="F288" s="184">
        <v>500</v>
      </c>
      <c r="I288" s="187" t="s">
        <v>935</v>
      </c>
      <c r="K288" s="184">
        <v>500</v>
      </c>
    </row>
    <row r="289" spans="2:11" ht="15">
      <c r="B289" s="185" t="s">
        <v>41</v>
      </c>
      <c r="E289" s="187" t="s">
        <v>371</v>
      </c>
      <c r="F289" s="184">
        <v>300</v>
      </c>
      <c r="I289" s="187" t="s">
        <v>371</v>
      </c>
      <c r="K289" s="184">
        <v>300</v>
      </c>
    </row>
    <row r="290" spans="2:11" ht="30">
      <c r="B290" s="185" t="s">
        <v>46</v>
      </c>
      <c r="E290" s="187" t="s">
        <v>263</v>
      </c>
      <c r="F290" s="184">
        <v>24.99</v>
      </c>
      <c r="I290" s="187" t="s">
        <v>263</v>
      </c>
      <c r="K290" s="184">
        <v>24.99</v>
      </c>
    </row>
    <row r="291" spans="2:11" ht="51.75">
      <c r="B291" s="184" t="s">
        <v>777</v>
      </c>
      <c r="E291" s="187" t="s">
        <v>936</v>
      </c>
      <c r="F291" s="184">
        <v>1330</v>
      </c>
      <c r="I291" s="187" t="s">
        <v>936</v>
      </c>
      <c r="K291" s="184">
        <v>1330</v>
      </c>
    </row>
    <row r="292" spans="2:11" ht="30">
      <c r="B292" s="185" t="s">
        <v>50</v>
      </c>
      <c r="E292" s="187" t="s">
        <v>937</v>
      </c>
      <c r="F292" s="184">
        <v>2000</v>
      </c>
      <c r="I292" s="187" t="s">
        <v>937</v>
      </c>
      <c r="K292" s="184">
        <v>2000</v>
      </c>
    </row>
    <row r="293" spans="2:11" ht="45">
      <c r="B293" s="183" t="s">
        <v>143</v>
      </c>
      <c r="E293" s="187" t="s">
        <v>938</v>
      </c>
      <c r="F293" s="184">
        <v>3000</v>
      </c>
      <c r="I293" s="187" t="s">
        <v>938</v>
      </c>
      <c r="K293" s="184">
        <v>3000</v>
      </c>
    </row>
    <row r="294" spans="2:11" ht="25.5">
      <c r="B294" s="182" t="s">
        <v>735</v>
      </c>
      <c r="E294" s="187" t="s">
        <v>939</v>
      </c>
      <c r="F294" s="184">
        <v>102.85</v>
      </c>
      <c r="I294" s="187" t="s">
        <v>939</v>
      </c>
      <c r="K294" s="184">
        <v>102.85</v>
      </c>
    </row>
    <row r="295" spans="2:11" ht="25.5">
      <c r="B295" s="184" t="s">
        <v>766</v>
      </c>
      <c r="E295" s="187" t="s">
        <v>940</v>
      </c>
      <c r="F295" s="184">
        <v>157.36</v>
      </c>
      <c r="I295" s="187" t="s">
        <v>940</v>
      </c>
      <c r="K295" s="184">
        <v>157.36</v>
      </c>
    </row>
    <row r="296" spans="2:11" ht="15">
      <c r="B296" s="182" t="s">
        <v>779</v>
      </c>
      <c r="E296" s="185" t="s">
        <v>941</v>
      </c>
      <c r="F296" s="184">
        <v>33.66</v>
      </c>
      <c r="I296" s="185" t="s">
        <v>941</v>
      </c>
      <c r="K296" s="184">
        <v>33.66</v>
      </c>
    </row>
    <row r="297" spans="2:11" ht="15">
      <c r="B297" s="184" t="s">
        <v>800</v>
      </c>
      <c r="E297" s="185" t="s">
        <v>272</v>
      </c>
      <c r="F297" s="184">
        <v>59.98</v>
      </c>
      <c r="I297" s="185" t="s">
        <v>272</v>
      </c>
      <c r="K297" s="184">
        <v>59.98</v>
      </c>
    </row>
    <row r="298" spans="2:11" ht="51.75">
      <c r="B298" s="182" t="s">
        <v>748</v>
      </c>
      <c r="E298" s="185" t="s">
        <v>942</v>
      </c>
      <c r="F298" s="184">
        <v>249</v>
      </c>
      <c r="I298" s="185" t="s">
        <v>942</v>
      </c>
      <c r="K298" s="184">
        <v>249</v>
      </c>
    </row>
    <row r="299" spans="2:11" ht="30">
      <c r="B299" s="185" t="s">
        <v>801</v>
      </c>
      <c r="E299" s="187" t="s">
        <v>943</v>
      </c>
      <c r="F299" s="184">
        <v>208</v>
      </c>
      <c r="I299" s="187" t="s">
        <v>943</v>
      </c>
      <c r="K299" s="184">
        <v>208</v>
      </c>
    </row>
    <row r="300" spans="2:11" ht="15">
      <c r="B300" s="184" t="s">
        <v>57</v>
      </c>
      <c r="E300" s="187" t="s">
        <v>264</v>
      </c>
      <c r="F300" s="184">
        <v>50.7</v>
      </c>
      <c r="I300" s="187" t="s">
        <v>264</v>
      </c>
      <c r="K300" s="184">
        <v>50.7</v>
      </c>
    </row>
    <row r="301" spans="2:11" ht="25.5">
      <c r="B301" s="184" t="s">
        <v>786</v>
      </c>
      <c r="E301" s="187" t="s">
        <v>944</v>
      </c>
      <c r="F301" s="184">
        <v>584.43</v>
      </c>
      <c r="I301" s="187" t="s">
        <v>944</v>
      </c>
      <c r="K301" s="184">
        <v>584.43</v>
      </c>
    </row>
    <row r="302" spans="2:11" ht="15">
      <c r="B302" s="184" t="s">
        <v>57</v>
      </c>
      <c r="E302" s="187" t="s">
        <v>264</v>
      </c>
      <c r="F302" s="184">
        <v>49.28</v>
      </c>
      <c r="I302" s="187" t="s">
        <v>264</v>
      </c>
      <c r="K302" s="184">
        <v>49.28</v>
      </c>
    </row>
    <row r="303" spans="2:11" ht="30">
      <c r="B303" s="184" t="s">
        <v>57</v>
      </c>
      <c r="E303" s="185" t="s">
        <v>268</v>
      </c>
      <c r="F303" s="185">
        <v>245.83</v>
      </c>
      <c r="I303" s="185" t="s">
        <v>268</v>
      </c>
      <c r="K303" s="185">
        <v>245.83</v>
      </c>
    </row>
    <row r="304" spans="2:11" ht="15">
      <c r="B304" s="183" t="s">
        <v>48</v>
      </c>
      <c r="E304" s="187" t="s">
        <v>77</v>
      </c>
      <c r="F304" s="185">
        <v>20</v>
      </c>
      <c r="I304" s="187" t="s">
        <v>77</v>
      </c>
      <c r="K304" s="185">
        <v>20</v>
      </c>
    </row>
    <row r="305" spans="2:11" ht="15">
      <c r="B305" s="184" t="s">
        <v>57</v>
      </c>
      <c r="E305" s="187" t="s">
        <v>264</v>
      </c>
      <c r="F305" s="185">
        <v>50.24</v>
      </c>
      <c r="I305" s="187" t="s">
        <v>264</v>
      </c>
      <c r="K305" s="185">
        <v>50.24</v>
      </c>
    </row>
    <row r="306" spans="2:11" ht="15">
      <c r="B306" s="184" t="s">
        <v>57</v>
      </c>
      <c r="E306" s="187" t="s">
        <v>264</v>
      </c>
      <c r="F306" s="185">
        <v>50.67</v>
      </c>
      <c r="I306" s="187" t="s">
        <v>264</v>
      </c>
      <c r="K306" s="185">
        <v>50.67</v>
      </c>
    </row>
    <row r="307" spans="2:11" ht="25.5">
      <c r="B307" s="184" t="s">
        <v>39</v>
      </c>
      <c r="E307" s="187" t="s">
        <v>262</v>
      </c>
      <c r="F307" s="185">
        <v>86.45</v>
      </c>
      <c r="I307" s="187" t="s">
        <v>262</v>
      </c>
      <c r="K307" s="185">
        <v>86.45</v>
      </c>
    </row>
    <row r="308" spans="2:11" ht="39">
      <c r="B308" s="184" t="s">
        <v>741</v>
      </c>
      <c r="E308" s="187" t="s">
        <v>447</v>
      </c>
      <c r="F308" s="185">
        <v>131.35</v>
      </c>
      <c r="I308" s="187" t="s">
        <v>447</v>
      </c>
      <c r="K308" s="185">
        <v>131.35</v>
      </c>
    </row>
    <row r="309" spans="2:11" ht="25.5">
      <c r="B309" s="184" t="s">
        <v>742</v>
      </c>
      <c r="E309" s="187" t="s">
        <v>848</v>
      </c>
      <c r="F309" s="185">
        <v>138.1</v>
      </c>
      <c r="I309" s="187" t="s">
        <v>848</v>
      </c>
      <c r="K309" s="185">
        <v>138.1</v>
      </c>
    </row>
    <row r="310" spans="2:11" ht="39">
      <c r="B310" s="184" t="s">
        <v>744</v>
      </c>
      <c r="E310" s="187" t="s">
        <v>850</v>
      </c>
      <c r="F310" s="185">
        <v>350</v>
      </c>
      <c r="I310" s="187" t="s">
        <v>850</v>
      </c>
      <c r="K310" s="185">
        <v>350</v>
      </c>
    </row>
    <row r="311" spans="2:11" ht="39">
      <c r="B311" s="182" t="s">
        <v>755</v>
      </c>
      <c r="E311" s="187" t="s">
        <v>868</v>
      </c>
      <c r="F311" s="185">
        <v>1332</v>
      </c>
      <c r="I311" s="187" t="s">
        <v>868</v>
      </c>
      <c r="K311" s="185">
        <v>1332</v>
      </c>
    </row>
    <row r="312" spans="2:11" ht="39">
      <c r="B312" s="184" t="s">
        <v>780</v>
      </c>
      <c r="E312" s="187" t="s">
        <v>943</v>
      </c>
      <c r="F312" s="185">
        <v>34</v>
      </c>
      <c r="I312" s="187" t="s">
        <v>943</v>
      </c>
      <c r="K312" s="185">
        <v>34</v>
      </c>
    </row>
    <row r="313" spans="2:11" ht="30">
      <c r="B313" s="185" t="s">
        <v>801</v>
      </c>
      <c r="E313" s="187" t="s">
        <v>943</v>
      </c>
      <c r="F313" s="185">
        <v>226</v>
      </c>
      <c r="I313" s="187" t="s">
        <v>943</v>
      </c>
      <c r="K313" s="185">
        <v>226</v>
      </c>
    </row>
    <row r="314" spans="2:11" ht="25.5">
      <c r="B314" s="182" t="s">
        <v>745</v>
      </c>
      <c r="E314" s="187" t="s">
        <v>851</v>
      </c>
      <c r="F314" s="185">
        <v>97.31</v>
      </c>
      <c r="I314" s="187" t="s">
        <v>851</v>
      </c>
      <c r="K314" s="185">
        <v>97.31</v>
      </c>
    </row>
    <row r="315" spans="2:11" ht="30">
      <c r="B315" s="184" t="s">
        <v>57</v>
      </c>
      <c r="E315" s="185" t="s">
        <v>268</v>
      </c>
      <c r="F315" s="185">
        <v>97.49</v>
      </c>
      <c r="I315" s="185" t="s">
        <v>268</v>
      </c>
      <c r="K315" s="185">
        <v>97.49</v>
      </c>
    </row>
    <row r="316" spans="2:11" ht="25.5">
      <c r="B316" s="184" t="s">
        <v>46</v>
      </c>
      <c r="E316" s="185" t="s">
        <v>263</v>
      </c>
      <c r="F316" s="185">
        <v>24.99</v>
      </c>
      <c r="I316" s="185" t="s">
        <v>263</v>
      </c>
      <c r="K316" s="185">
        <v>24.99</v>
      </c>
    </row>
    <row r="317" spans="2:11" ht="15">
      <c r="B317" s="182" t="s">
        <v>746</v>
      </c>
      <c r="E317" s="187" t="s">
        <v>854</v>
      </c>
      <c r="F317" s="185">
        <v>339.1</v>
      </c>
      <c r="I317" s="187" t="s">
        <v>854</v>
      </c>
      <c r="K317" s="185">
        <v>339.1</v>
      </c>
    </row>
    <row r="318" spans="2:11" ht="30">
      <c r="B318" s="185" t="s">
        <v>802</v>
      </c>
      <c r="E318" s="187" t="s">
        <v>945</v>
      </c>
      <c r="F318" s="185">
        <v>149.63</v>
      </c>
      <c r="I318" s="187" t="s">
        <v>945</v>
      </c>
      <c r="K318" s="185">
        <v>149.63</v>
      </c>
    </row>
    <row r="319" spans="2:11" ht="30">
      <c r="B319" s="185" t="s">
        <v>802</v>
      </c>
      <c r="E319" s="187" t="s">
        <v>945</v>
      </c>
      <c r="F319" s="185">
        <v>149.63</v>
      </c>
      <c r="I319" s="187" t="s">
        <v>945</v>
      </c>
      <c r="K319" s="185">
        <v>149.63</v>
      </c>
    </row>
    <row r="320" spans="2:11" ht="25.5">
      <c r="B320" s="184" t="s">
        <v>37</v>
      </c>
      <c r="E320" s="187" t="s">
        <v>337</v>
      </c>
      <c r="F320" s="185">
        <v>546.92</v>
      </c>
      <c r="I320" s="187" t="s">
        <v>337</v>
      </c>
      <c r="K320" s="185">
        <v>546.92</v>
      </c>
    </row>
    <row r="321" spans="2:11" ht="45">
      <c r="B321" s="185" t="s">
        <v>803</v>
      </c>
      <c r="E321" s="187" t="s">
        <v>946</v>
      </c>
      <c r="F321" s="185">
        <v>346.69</v>
      </c>
      <c r="I321" s="187" t="s">
        <v>946</v>
      </c>
      <c r="K321" s="185">
        <v>346.69</v>
      </c>
    </row>
    <row r="322" spans="2:11" ht="30">
      <c r="B322" s="185" t="s">
        <v>46</v>
      </c>
      <c r="E322" s="187" t="s">
        <v>927</v>
      </c>
      <c r="F322" s="185">
        <v>12.8</v>
      </c>
      <c r="I322" s="187" t="s">
        <v>927</v>
      </c>
      <c r="K322" s="185">
        <v>12.8</v>
      </c>
    </row>
    <row r="323" spans="2:11" ht="30">
      <c r="B323" s="182" t="s">
        <v>57</v>
      </c>
      <c r="E323" s="185" t="s">
        <v>268</v>
      </c>
      <c r="F323" s="185">
        <v>146.99</v>
      </c>
      <c r="I323" s="185" t="s">
        <v>268</v>
      </c>
      <c r="K323" s="185">
        <v>146.99</v>
      </c>
    </row>
    <row r="324" spans="2:11" ht="25.5">
      <c r="B324" s="182" t="s">
        <v>735</v>
      </c>
      <c r="E324" s="187" t="s">
        <v>939</v>
      </c>
      <c r="F324" s="185">
        <v>102.85</v>
      </c>
      <c r="I324" s="187" t="s">
        <v>939</v>
      </c>
      <c r="K324" s="185">
        <v>102.85</v>
      </c>
    </row>
    <row r="325" spans="2:11" ht="15">
      <c r="B325" s="185" t="s">
        <v>738</v>
      </c>
      <c r="E325" s="187" t="s">
        <v>260</v>
      </c>
      <c r="F325" s="185">
        <v>51.11</v>
      </c>
      <c r="I325" s="187" t="s">
        <v>260</v>
      </c>
      <c r="K325" s="185">
        <v>51.11</v>
      </c>
    </row>
    <row r="326" spans="2:11" ht="15">
      <c r="B326" s="185" t="s">
        <v>738</v>
      </c>
      <c r="E326" s="187" t="s">
        <v>264</v>
      </c>
      <c r="F326" s="185">
        <v>50.94</v>
      </c>
      <c r="I326" s="187" t="s">
        <v>264</v>
      </c>
      <c r="K326" s="185">
        <v>50.94</v>
      </c>
    </row>
    <row r="327" spans="2:11" ht="15">
      <c r="B327" s="182" t="s">
        <v>779</v>
      </c>
      <c r="E327" s="187" t="s">
        <v>893</v>
      </c>
      <c r="F327" s="184">
        <v>31.18</v>
      </c>
      <c r="I327" s="187" t="s">
        <v>893</v>
      </c>
      <c r="K327" s="184">
        <v>31.18</v>
      </c>
    </row>
    <row r="328" spans="2:11" ht="25.5">
      <c r="B328" s="182" t="s">
        <v>804</v>
      </c>
      <c r="E328" s="187" t="s">
        <v>262</v>
      </c>
      <c r="F328" s="184">
        <v>87</v>
      </c>
      <c r="I328" s="187" t="s">
        <v>262</v>
      </c>
      <c r="K328" s="184">
        <v>87</v>
      </c>
    </row>
    <row r="329" spans="2:11" ht="30">
      <c r="B329" s="182" t="s">
        <v>57</v>
      </c>
      <c r="E329" s="185" t="s">
        <v>268</v>
      </c>
      <c r="F329" s="184">
        <v>146.28</v>
      </c>
      <c r="I329" s="185" t="s">
        <v>268</v>
      </c>
      <c r="K329" s="184">
        <v>146.28</v>
      </c>
    </row>
    <row r="330" spans="2:11" ht="15">
      <c r="B330" s="185" t="s">
        <v>738</v>
      </c>
      <c r="E330" s="187" t="s">
        <v>260</v>
      </c>
      <c r="F330" s="185">
        <v>49.52</v>
      </c>
      <c r="I330" s="187" t="s">
        <v>260</v>
      </c>
      <c r="K330" s="185">
        <v>49.52</v>
      </c>
    </row>
    <row r="331" spans="2:11" ht="15">
      <c r="B331" s="185" t="s">
        <v>738</v>
      </c>
      <c r="E331" s="187" t="s">
        <v>264</v>
      </c>
      <c r="F331" s="185">
        <v>100.66</v>
      </c>
      <c r="I331" s="187" t="s">
        <v>264</v>
      </c>
      <c r="K331" s="185">
        <v>100.66</v>
      </c>
    </row>
    <row r="332" spans="2:11" ht="30">
      <c r="B332" s="185" t="s">
        <v>46</v>
      </c>
      <c r="E332" s="187" t="s">
        <v>927</v>
      </c>
      <c r="F332" s="185">
        <v>26.88</v>
      </c>
      <c r="I332" s="187" t="s">
        <v>927</v>
      </c>
      <c r="K332" s="185">
        <v>26.88</v>
      </c>
    </row>
    <row r="333" spans="2:11" ht="39">
      <c r="B333" s="182" t="s">
        <v>805</v>
      </c>
      <c r="E333" s="187" t="s">
        <v>947</v>
      </c>
      <c r="F333" s="185">
        <v>16.68</v>
      </c>
      <c r="I333" s="187" t="s">
        <v>947</v>
      </c>
      <c r="K333" s="185">
        <v>16.68</v>
      </c>
    </row>
    <row r="334" spans="2:11" ht="15">
      <c r="B334" s="182" t="s">
        <v>57</v>
      </c>
      <c r="E334" s="187" t="s">
        <v>264</v>
      </c>
      <c r="F334" s="185">
        <v>50</v>
      </c>
      <c r="I334" s="187" t="s">
        <v>264</v>
      </c>
      <c r="K334" s="185">
        <v>50</v>
      </c>
    </row>
    <row r="335" spans="2:11" ht="15">
      <c r="B335" s="182" t="s">
        <v>57</v>
      </c>
      <c r="E335" s="187" t="s">
        <v>260</v>
      </c>
      <c r="F335" s="185">
        <v>98.87</v>
      </c>
      <c r="I335" s="187" t="s">
        <v>260</v>
      </c>
      <c r="K335" s="185">
        <v>98.87</v>
      </c>
    </row>
    <row r="336" spans="2:11" ht="51.75">
      <c r="B336" s="182" t="s">
        <v>748</v>
      </c>
      <c r="E336" s="187" t="s">
        <v>942</v>
      </c>
      <c r="F336" s="185">
        <v>150</v>
      </c>
      <c r="I336" s="187" t="s">
        <v>942</v>
      </c>
      <c r="K336" s="185">
        <v>150</v>
      </c>
    </row>
    <row r="337" spans="2:11" ht="15">
      <c r="B337" s="182" t="s">
        <v>57</v>
      </c>
      <c r="E337" s="187" t="s">
        <v>260</v>
      </c>
      <c r="F337" s="185">
        <v>49.14</v>
      </c>
      <c r="I337" s="187" t="s">
        <v>260</v>
      </c>
      <c r="K337" s="185">
        <v>49.14</v>
      </c>
    </row>
    <row r="338" spans="2:11" ht="15">
      <c r="B338" s="185" t="s">
        <v>739</v>
      </c>
      <c r="E338" s="187" t="s">
        <v>263</v>
      </c>
      <c r="F338" s="185">
        <v>39.48</v>
      </c>
      <c r="I338" s="187" t="s">
        <v>263</v>
      </c>
      <c r="K338" s="185">
        <v>39.48</v>
      </c>
    </row>
    <row r="339" spans="2:11" ht="15">
      <c r="B339" s="184" t="s">
        <v>747</v>
      </c>
      <c r="E339" s="187" t="s">
        <v>909</v>
      </c>
      <c r="F339" s="185">
        <v>3666.3</v>
      </c>
      <c r="I339" s="187" t="s">
        <v>909</v>
      </c>
      <c r="K339" s="185">
        <v>3666.3</v>
      </c>
    </row>
    <row r="340" spans="2:11" ht="51.75">
      <c r="B340" s="182" t="s">
        <v>806</v>
      </c>
      <c r="E340" s="187" t="s">
        <v>892</v>
      </c>
      <c r="F340" s="185">
        <v>422.05</v>
      </c>
      <c r="I340" s="187" t="s">
        <v>892</v>
      </c>
      <c r="K340" s="185">
        <v>422.05</v>
      </c>
    </row>
    <row r="341" spans="2:11" ht="15">
      <c r="B341" s="182" t="s">
        <v>57</v>
      </c>
      <c r="E341" s="187" t="s">
        <v>260</v>
      </c>
      <c r="F341" s="185">
        <v>20.2</v>
      </c>
      <c r="I341" s="187" t="s">
        <v>260</v>
      </c>
      <c r="K341" s="185">
        <v>20.2</v>
      </c>
    </row>
    <row r="342" spans="2:11" ht="25.5">
      <c r="B342" s="184" t="s">
        <v>559</v>
      </c>
      <c r="E342" s="187" t="s">
        <v>948</v>
      </c>
      <c r="F342" s="185">
        <v>300</v>
      </c>
      <c r="I342" s="187" t="s">
        <v>948</v>
      </c>
      <c r="K342" s="185">
        <v>300</v>
      </c>
    </row>
    <row r="343" spans="2:11" ht="51.75">
      <c r="B343" s="184" t="s">
        <v>807</v>
      </c>
      <c r="E343" s="187" t="s">
        <v>331</v>
      </c>
      <c r="F343" s="185">
        <v>800</v>
      </c>
      <c r="I343" s="187" t="s">
        <v>331</v>
      </c>
      <c r="K343" s="185">
        <v>800</v>
      </c>
    </row>
    <row r="344" spans="2:11" ht="25.5">
      <c r="B344" s="184" t="s">
        <v>220</v>
      </c>
      <c r="E344" s="187" t="s">
        <v>949</v>
      </c>
      <c r="F344" s="185">
        <v>4235</v>
      </c>
      <c r="I344" s="187" t="s">
        <v>949</v>
      </c>
      <c r="K344" s="185">
        <v>4235</v>
      </c>
    </row>
    <row r="345" spans="2:11" ht="25.5">
      <c r="B345" s="182" t="s">
        <v>745</v>
      </c>
      <c r="E345" s="187" t="s">
        <v>851</v>
      </c>
      <c r="F345" s="185">
        <v>93.64</v>
      </c>
      <c r="I345" s="187" t="s">
        <v>851</v>
      </c>
      <c r="K345" s="185">
        <v>93.64</v>
      </c>
    </row>
    <row r="346" spans="2:11" ht="39">
      <c r="B346" s="184" t="s">
        <v>744</v>
      </c>
      <c r="E346" s="187" t="s">
        <v>850</v>
      </c>
      <c r="F346" s="184">
        <v>350</v>
      </c>
      <c r="I346" s="187" t="s">
        <v>850</v>
      </c>
      <c r="K346" s="184">
        <v>350</v>
      </c>
    </row>
    <row r="347" spans="2:11" ht="39">
      <c r="B347" s="184" t="s">
        <v>741</v>
      </c>
      <c r="E347" s="187" t="s">
        <v>447</v>
      </c>
      <c r="F347" s="184">
        <v>160.83</v>
      </c>
      <c r="I347" s="187" t="s">
        <v>447</v>
      </c>
      <c r="K347" s="184">
        <v>160.83</v>
      </c>
    </row>
    <row r="348" spans="2:11" ht="15">
      <c r="B348" s="184" t="s">
        <v>57</v>
      </c>
      <c r="E348" s="187" t="s">
        <v>260</v>
      </c>
      <c r="F348" s="184">
        <v>48.76</v>
      </c>
      <c r="I348" s="187" t="s">
        <v>260</v>
      </c>
      <c r="K348" s="184">
        <v>48.76</v>
      </c>
    </row>
    <row r="349" spans="2:11" ht="30">
      <c r="B349" s="184" t="s">
        <v>57</v>
      </c>
      <c r="E349" s="185" t="s">
        <v>268</v>
      </c>
      <c r="F349" s="184">
        <v>156.67</v>
      </c>
      <c r="I349" s="185" t="s">
        <v>268</v>
      </c>
      <c r="K349" s="184">
        <v>156.67</v>
      </c>
    </row>
    <row r="350" spans="2:11" ht="25.5">
      <c r="B350" s="184" t="s">
        <v>742</v>
      </c>
      <c r="E350" s="187" t="s">
        <v>848</v>
      </c>
      <c r="F350" s="184">
        <v>308.97</v>
      </c>
      <c r="I350" s="187" t="s">
        <v>848</v>
      </c>
      <c r="K350" s="184">
        <v>308.97</v>
      </c>
    </row>
    <row r="351" spans="2:11" ht="15">
      <c r="B351" s="182" t="s">
        <v>57</v>
      </c>
      <c r="E351" s="187" t="s">
        <v>260</v>
      </c>
      <c r="F351" s="184">
        <v>58.64</v>
      </c>
      <c r="I351" s="187" t="s">
        <v>260</v>
      </c>
      <c r="K351" s="184">
        <v>58.64</v>
      </c>
    </row>
    <row r="352" spans="2:11" ht="30">
      <c r="B352" s="184" t="s">
        <v>57</v>
      </c>
      <c r="E352" s="185" t="s">
        <v>268</v>
      </c>
      <c r="F352" s="184">
        <v>49.82</v>
      </c>
      <c r="I352" s="185" t="s">
        <v>268</v>
      </c>
      <c r="K352" s="184">
        <v>49.82</v>
      </c>
    </row>
    <row r="353" spans="2:11" ht="15">
      <c r="B353" s="182" t="s">
        <v>746</v>
      </c>
      <c r="E353" s="187" t="s">
        <v>854</v>
      </c>
      <c r="F353" s="184">
        <v>291.5</v>
      </c>
      <c r="I353" s="187" t="s">
        <v>854</v>
      </c>
      <c r="K353" s="184">
        <v>291.5</v>
      </c>
    </row>
    <row r="354" spans="2:11" ht="25.5">
      <c r="B354" s="184" t="s">
        <v>768</v>
      </c>
      <c r="E354" s="187" t="s">
        <v>950</v>
      </c>
      <c r="F354" s="184">
        <v>2117.5</v>
      </c>
      <c r="I354" s="187" t="s">
        <v>950</v>
      </c>
      <c r="K354" s="184">
        <v>2117.5</v>
      </c>
    </row>
    <row r="355" spans="2:11" ht="39">
      <c r="B355" s="182" t="s">
        <v>755</v>
      </c>
      <c r="E355" s="187" t="s">
        <v>868</v>
      </c>
      <c r="F355" s="184">
        <v>2520</v>
      </c>
      <c r="I355" s="187" t="s">
        <v>868</v>
      </c>
      <c r="K355" s="184">
        <v>2520</v>
      </c>
    </row>
    <row r="356" spans="2:11" ht="25.5">
      <c r="B356" s="182" t="s">
        <v>772</v>
      </c>
      <c r="E356" s="187" t="s">
        <v>892</v>
      </c>
      <c r="F356" s="185">
        <v>451.96</v>
      </c>
      <c r="I356" s="187" t="s">
        <v>892</v>
      </c>
      <c r="K356" s="185">
        <v>451.96</v>
      </c>
    </row>
    <row r="357" spans="2:11" ht="15">
      <c r="B357" s="182" t="s">
        <v>250</v>
      </c>
      <c r="E357" s="187" t="s">
        <v>951</v>
      </c>
      <c r="F357" s="185">
        <v>86</v>
      </c>
      <c r="I357" s="187" t="s">
        <v>951</v>
      </c>
      <c r="K357" s="185">
        <v>86</v>
      </c>
    </row>
    <row r="358" spans="2:11" ht="15">
      <c r="B358" s="182" t="s">
        <v>808</v>
      </c>
      <c r="E358" s="187" t="s">
        <v>409</v>
      </c>
      <c r="F358" s="184">
        <v>296.45</v>
      </c>
      <c r="I358" s="187" t="s">
        <v>409</v>
      </c>
      <c r="K358" s="184">
        <v>296.45</v>
      </c>
    </row>
    <row r="359" spans="2:11" ht="15">
      <c r="B359" s="182" t="s">
        <v>808</v>
      </c>
      <c r="E359" s="187" t="s">
        <v>409</v>
      </c>
      <c r="F359" s="184">
        <v>404.1</v>
      </c>
      <c r="I359" s="187" t="s">
        <v>409</v>
      </c>
      <c r="K359" s="184">
        <v>404.1</v>
      </c>
    </row>
    <row r="360" spans="2:11" ht="25.5">
      <c r="B360" s="182" t="s">
        <v>735</v>
      </c>
      <c r="E360" s="187" t="s">
        <v>952</v>
      </c>
      <c r="F360" s="184">
        <v>102.85</v>
      </c>
      <c r="I360" s="187" t="s">
        <v>952</v>
      </c>
      <c r="K360" s="184">
        <v>102.85</v>
      </c>
    </row>
    <row r="361" spans="2:11" ht="25.5">
      <c r="B361" s="184" t="s">
        <v>37</v>
      </c>
      <c r="E361" s="187" t="s">
        <v>337</v>
      </c>
      <c r="F361" s="184">
        <v>1001.88</v>
      </c>
      <c r="I361" s="187" t="s">
        <v>337</v>
      </c>
      <c r="K361" s="184">
        <v>1001.88</v>
      </c>
    </row>
    <row r="362" spans="2:11" ht="15">
      <c r="B362" s="182" t="s">
        <v>126</v>
      </c>
      <c r="E362" s="187" t="s">
        <v>953</v>
      </c>
      <c r="F362" s="185">
        <v>121</v>
      </c>
      <c r="I362" s="187" t="s">
        <v>953</v>
      </c>
      <c r="K362" s="185">
        <v>121</v>
      </c>
    </row>
    <row r="363" spans="2:11" ht="25.5">
      <c r="B363" s="182" t="s">
        <v>207</v>
      </c>
      <c r="E363" s="184" t="s">
        <v>414</v>
      </c>
      <c r="F363" s="185">
        <v>600</v>
      </c>
      <c r="I363" s="184" t="s">
        <v>414</v>
      </c>
      <c r="K363" s="185">
        <v>600</v>
      </c>
    </row>
    <row r="364" spans="2:11" ht="30">
      <c r="B364" s="181" t="s">
        <v>766</v>
      </c>
      <c r="E364" s="187" t="s">
        <v>853</v>
      </c>
      <c r="F364" s="185">
        <v>32</v>
      </c>
      <c r="I364" s="187" t="s">
        <v>853</v>
      </c>
      <c r="K364" s="185">
        <v>32</v>
      </c>
    </row>
    <row r="365" spans="2:11" ht="30">
      <c r="B365" s="181" t="s">
        <v>766</v>
      </c>
      <c r="E365" s="187" t="s">
        <v>853</v>
      </c>
      <c r="F365" s="185">
        <v>796</v>
      </c>
      <c r="I365" s="187" t="s">
        <v>853</v>
      </c>
      <c r="K365" s="185">
        <v>796</v>
      </c>
    </row>
    <row r="366" spans="2:11" ht="15">
      <c r="B366" s="182" t="s">
        <v>747</v>
      </c>
      <c r="E366" s="187" t="s">
        <v>30</v>
      </c>
      <c r="F366" s="184">
        <v>3034.92</v>
      </c>
      <c r="I366" s="187" t="s">
        <v>30</v>
      </c>
      <c r="K366" s="184">
        <v>3034.92</v>
      </c>
    </row>
    <row r="367" spans="2:11" ht="25.5">
      <c r="B367" s="182" t="s">
        <v>798</v>
      </c>
      <c r="E367" s="187" t="s">
        <v>954</v>
      </c>
      <c r="F367" s="184">
        <v>1000</v>
      </c>
      <c r="I367" s="187" t="s">
        <v>954</v>
      </c>
      <c r="K367" s="184">
        <v>1000</v>
      </c>
    </row>
    <row r="368" spans="2:11" ht="15">
      <c r="B368" s="182" t="s">
        <v>250</v>
      </c>
      <c r="E368" s="187" t="s">
        <v>955</v>
      </c>
      <c r="F368" s="184">
        <v>423.5</v>
      </c>
      <c r="I368" s="187" t="s">
        <v>955</v>
      </c>
      <c r="K368" s="184">
        <v>423.5</v>
      </c>
    </row>
    <row r="369" spans="2:11" ht="25.5">
      <c r="B369" s="182" t="s">
        <v>747</v>
      </c>
      <c r="E369" s="187" t="s">
        <v>956</v>
      </c>
      <c r="F369" s="184">
        <v>2223.76</v>
      </c>
      <c r="I369" s="187" t="s">
        <v>956</v>
      </c>
      <c r="K369" s="184">
        <v>2223.76</v>
      </c>
    </row>
    <row r="370" spans="2:11" ht="15">
      <c r="B370" s="184" t="s">
        <v>57</v>
      </c>
      <c r="E370" s="187" t="s">
        <v>260</v>
      </c>
      <c r="F370" s="184">
        <v>49.84</v>
      </c>
      <c r="I370" s="187" t="s">
        <v>260</v>
      </c>
      <c r="K370" s="184">
        <v>49.84</v>
      </c>
    </row>
    <row r="371" spans="2:11" ht="15">
      <c r="B371" s="184" t="s">
        <v>57</v>
      </c>
      <c r="E371" s="187" t="s">
        <v>877</v>
      </c>
      <c r="F371" s="184">
        <v>100.04</v>
      </c>
      <c r="I371" s="187" t="s">
        <v>877</v>
      </c>
      <c r="K371" s="184">
        <v>100.04</v>
      </c>
    </row>
    <row r="372" spans="2:11" ht="30">
      <c r="B372" s="184" t="s">
        <v>57</v>
      </c>
      <c r="E372" s="185" t="s">
        <v>268</v>
      </c>
      <c r="F372" s="184">
        <v>196.23</v>
      </c>
      <c r="I372" s="185" t="s">
        <v>268</v>
      </c>
      <c r="K372" s="184">
        <v>196.23</v>
      </c>
    </row>
    <row r="373" spans="2:11" ht="30">
      <c r="B373" s="184" t="s">
        <v>57</v>
      </c>
      <c r="E373" s="185" t="s">
        <v>268</v>
      </c>
      <c r="F373" s="184">
        <v>147.52</v>
      </c>
      <c r="I373" s="185" t="s">
        <v>268</v>
      </c>
      <c r="K373" s="184">
        <v>147.52</v>
      </c>
    </row>
    <row r="374" spans="2:11" ht="15">
      <c r="B374" s="182" t="s">
        <v>39</v>
      </c>
      <c r="E374" s="187" t="s">
        <v>927</v>
      </c>
      <c r="F374" s="184">
        <v>9</v>
      </c>
      <c r="I374" s="187" t="s">
        <v>927</v>
      </c>
      <c r="K374" s="184">
        <v>9</v>
      </c>
    </row>
    <row r="375" spans="2:11" ht="30">
      <c r="B375" s="184" t="s">
        <v>57</v>
      </c>
      <c r="E375" s="185" t="s">
        <v>268</v>
      </c>
      <c r="F375" s="184">
        <v>96.48</v>
      </c>
      <c r="I375" s="185" t="s">
        <v>268</v>
      </c>
      <c r="K375" s="184">
        <v>96.48</v>
      </c>
    </row>
    <row r="376" spans="2:11" ht="25.5">
      <c r="B376" s="182" t="s">
        <v>250</v>
      </c>
      <c r="E376" s="187" t="s">
        <v>957</v>
      </c>
      <c r="F376" s="184">
        <v>25</v>
      </c>
      <c r="I376" s="187" t="s">
        <v>957</v>
      </c>
      <c r="K376" s="184">
        <v>25</v>
      </c>
    </row>
    <row r="377" spans="2:11" ht="15">
      <c r="B377" s="182" t="s">
        <v>747</v>
      </c>
      <c r="E377" s="187" t="s">
        <v>276</v>
      </c>
      <c r="F377" s="184">
        <v>163.35</v>
      </c>
      <c r="I377" s="187" t="s">
        <v>276</v>
      </c>
      <c r="K377" s="184">
        <v>163.35</v>
      </c>
    </row>
    <row r="378" spans="2:11" ht="25.5">
      <c r="B378" s="182" t="s">
        <v>809</v>
      </c>
      <c r="E378" s="187" t="s">
        <v>958</v>
      </c>
      <c r="F378" s="184">
        <v>3500</v>
      </c>
      <c r="I378" s="187" t="s">
        <v>958</v>
      </c>
      <c r="K378" s="184">
        <v>3500</v>
      </c>
    </row>
    <row r="379" spans="2:11" ht="30">
      <c r="B379" s="184" t="s">
        <v>57</v>
      </c>
      <c r="E379" s="185" t="s">
        <v>268</v>
      </c>
      <c r="F379" s="184">
        <v>143</v>
      </c>
      <c r="I379" s="185" t="s">
        <v>268</v>
      </c>
      <c r="K379" s="184">
        <v>143</v>
      </c>
    </row>
    <row r="380" spans="2:11" ht="30">
      <c r="B380" s="184" t="s">
        <v>57</v>
      </c>
      <c r="E380" s="185" t="s">
        <v>268</v>
      </c>
      <c r="F380" s="184">
        <v>49.47</v>
      </c>
      <c r="I380" s="185" t="s">
        <v>268</v>
      </c>
      <c r="K380" s="184">
        <v>49.47</v>
      </c>
    </row>
    <row r="381" spans="2:11" ht="30">
      <c r="B381" s="184" t="s">
        <v>57</v>
      </c>
      <c r="E381" s="185" t="s">
        <v>268</v>
      </c>
      <c r="F381" s="184">
        <v>98.32</v>
      </c>
      <c r="I381" s="185" t="s">
        <v>268</v>
      </c>
      <c r="K381" s="184">
        <v>98.32</v>
      </c>
    </row>
    <row r="382" spans="2:11" ht="15">
      <c r="B382" s="184" t="s">
        <v>57</v>
      </c>
      <c r="E382" s="187" t="s">
        <v>260</v>
      </c>
      <c r="F382" s="184">
        <v>50.07</v>
      </c>
      <c r="I382" s="187" t="s">
        <v>260</v>
      </c>
      <c r="K382" s="184">
        <v>50.07</v>
      </c>
    </row>
    <row r="383" spans="2:11" ht="15">
      <c r="B383" s="184" t="s">
        <v>57</v>
      </c>
      <c r="E383" s="187" t="s">
        <v>959</v>
      </c>
      <c r="F383" s="184">
        <v>50.03</v>
      </c>
      <c r="I383" s="187" t="s">
        <v>959</v>
      </c>
      <c r="K383" s="184">
        <v>50.03</v>
      </c>
    </row>
    <row r="384" spans="2:11" ht="103.5">
      <c r="B384" s="189" t="s">
        <v>761</v>
      </c>
      <c r="E384" s="187" t="s">
        <v>27</v>
      </c>
      <c r="F384" s="184">
        <v>101.64</v>
      </c>
      <c r="I384" s="187" t="s">
        <v>27</v>
      </c>
      <c r="K384" s="184">
        <v>101.64</v>
      </c>
    </row>
    <row r="385" spans="2:11" ht="25.5">
      <c r="B385" s="182" t="s">
        <v>50</v>
      </c>
      <c r="E385" s="187" t="s">
        <v>960</v>
      </c>
      <c r="F385" s="184">
        <v>3630</v>
      </c>
      <c r="I385" s="187" t="s">
        <v>960</v>
      </c>
      <c r="K385" s="184">
        <v>3630</v>
      </c>
    </row>
    <row r="386" spans="2:11" ht="15">
      <c r="B386" s="184" t="s">
        <v>57</v>
      </c>
      <c r="E386" s="187" t="s">
        <v>260</v>
      </c>
      <c r="F386" s="184">
        <v>50.03</v>
      </c>
      <c r="I386" s="187" t="s">
        <v>260</v>
      </c>
      <c r="K386" s="184">
        <v>50.03</v>
      </c>
    </row>
    <row r="387" spans="2:11" ht="15">
      <c r="B387" s="184" t="s">
        <v>57</v>
      </c>
      <c r="E387" s="187" t="s">
        <v>877</v>
      </c>
      <c r="F387" s="184">
        <v>148.25</v>
      </c>
      <c r="I387" s="187" t="s">
        <v>877</v>
      </c>
      <c r="K387" s="184">
        <v>148.25</v>
      </c>
    </row>
    <row r="388" spans="2:11" ht="15">
      <c r="B388" s="184" t="s">
        <v>57</v>
      </c>
      <c r="E388" s="187" t="s">
        <v>260</v>
      </c>
      <c r="F388" s="184">
        <v>30.53</v>
      </c>
      <c r="I388" s="187" t="s">
        <v>260</v>
      </c>
      <c r="K388" s="184">
        <v>30.53</v>
      </c>
    </row>
    <row r="389" spans="2:11" ht="15">
      <c r="B389" s="182" t="s">
        <v>739</v>
      </c>
      <c r="E389" s="187" t="s">
        <v>947</v>
      </c>
      <c r="F389" s="184">
        <v>40.18</v>
      </c>
      <c r="I389" s="187" t="s">
        <v>947</v>
      </c>
      <c r="K389" s="184">
        <v>40.18</v>
      </c>
    </row>
    <row r="390" spans="2:11" ht="15">
      <c r="B390" s="182" t="s">
        <v>739</v>
      </c>
      <c r="E390" s="187" t="s">
        <v>961</v>
      </c>
      <c r="F390" s="184">
        <v>41.76</v>
      </c>
      <c r="I390" s="187" t="s">
        <v>961</v>
      </c>
      <c r="K390" s="184">
        <v>41.76</v>
      </c>
    </row>
    <row r="391" spans="2:11" ht="39">
      <c r="B391" s="184" t="s">
        <v>741</v>
      </c>
      <c r="E391" s="187" t="s">
        <v>447</v>
      </c>
      <c r="F391" s="184">
        <v>129.19</v>
      </c>
      <c r="I391" s="187" t="s">
        <v>447</v>
      </c>
      <c r="K391" s="184">
        <v>129.19</v>
      </c>
    </row>
    <row r="392" spans="2:11" ht="39">
      <c r="B392" s="182" t="s">
        <v>755</v>
      </c>
      <c r="E392" s="187" t="s">
        <v>962</v>
      </c>
      <c r="F392" s="184">
        <v>80</v>
      </c>
      <c r="I392" s="187" t="s">
        <v>962</v>
      </c>
      <c r="K392" s="184">
        <v>80</v>
      </c>
    </row>
    <row r="393" spans="2:11" ht="39">
      <c r="B393" s="182" t="s">
        <v>803</v>
      </c>
      <c r="E393" s="187" t="s">
        <v>77</v>
      </c>
      <c r="F393" s="184">
        <v>78.09</v>
      </c>
      <c r="I393" s="187" t="s">
        <v>77</v>
      </c>
      <c r="K393" s="184">
        <v>78.09</v>
      </c>
    </row>
    <row r="394" spans="2:11" ht="25.5">
      <c r="B394" s="182" t="s">
        <v>39</v>
      </c>
      <c r="E394" s="187" t="s">
        <v>262</v>
      </c>
      <c r="F394" s="184">
        <v>406.68</v>
      </c>
      <c r="I394" s="187" t="s">
        <v>262</v>
      </c>
      <c r="K394" s="184">
        <v>406.68</v>
      </c>
    </row>
    <row r="395" spans="2:11" ht="25.5">
      <c r="B395" s="182" t="s">
        <v>810</v>
      </c>
      <c r="E395" s="187" t="s">
        <v>963</v>
      </c>
      <c r="F395" s="184">
        <v>1400</v>
      </c>
      <c r="I395" s="187" t="s">
        <v>963</v>
      </c>
      <c r="K395" s="184">
        <v>1400</v>
      </c>
    </row>
    <row r="396" spans="2:11" ht="25.5">
      <c r="B396" s="182" t="s">
        <v>42</v>
      </c>
      <c r="E396" s="187" t="s">
        <v>306</v>
      </c>
      <c r="F396" s="184">
        <v>844.58</v>
      </c>
      <c r="I396" s="187" t="s">
        <v>306</v>
      </c>
      <c r="K396" s="184">
        <v>844.58</v>
      </c>
    </row>
    <row r="397" spans="2:11" ht="25.5">
      <c r="B397" s="182" t="s">
        <v>39</v>
      </c>
      <c r="E397" s="187" t="s">
        <v>262</v>
      </c>
      <c r="F397" s="184">
        <v>88.64</v>
      </c>
      <c r="I397" s="187" t="s">
        <v>262</v>
      </c>
      <c r="K397" s="184">
        <v>88.64</v>
      </c>
    </row>
    <row r="398" spans="2:11" ht="25.5">
      <c r="B398" s="182" t="s">
        <v>46</v>
      </c>
      <c r="E398" s="187" t="s">
        <v>964</v>
      </c>
      <c r="F398" s="184">
        <v>28.99</v>
      </c>
      <c r="I398" s="187" t="s">
        <v>964</v>
      </c>
      <c r="K398" s="184">
        <v>28.99</v>
      </c>
    </row>
    <row r="399" spans="2:11" ht="15">
      <c r="B399" s="182" t="s">
        <v>39</v>
      </c>
      <c r="E399" s="187" t="s">
        <v>317</v>
      </c>
      <c r="F399" s="184">
        <v>116.17</v>
      </c>
      <c r="I399" s="187" t="s">
        <v>317</v>
      </c>
      <c r="K399" s="184">
        <v>116.17</v>
      </c>
    </row>
    <row r="400" spans="2:11" ht="39">
      <c r="B400" s="184" t="s">
        <v>37</v>
      </c>
      <c r="E400" s="187" t="s">
        <v>845</v>
      </c>
      <c r="F400" s="184">
        <v>2180.06</v>
      </c>
      <c r="I400" s="187" t="s">
        <v>845</v>
      </c>
      <c r="K400" s="184">
        <v>2180.06</v>
      </c>
    </row>
    <row r="401" spans="2:11" ht="39">
      <c r="B401" s="184" t="s">
        <v>37</v>
      </c>
      <c r="E401" s="187" t="s">
        <v>845</v>
      </c>
      <c r="F401" s="184">
        <v>11985.05</v>
      </c>
      <c r="I401" s="187" t="s">
        <v>845</v>
      </c>
      <c r="K401" s="184">
        <v>11985.05</v>
      </c>
    </row>
    <row r="402" spans="2:11" ht="39">
      <c r="B402" s="184" t="s">
        <v>37</v>
      </c>
      <c r="E402" s="187" t="s">
        <v>845</v>
      </c>
      <c r="F402" s="184">
        <v>6173.42</v>
      </c>
      <c r="I402" s="187" t="s">
        <v>845</v>
      </c>
      <c r="K402" s="184">
        <v>6173.42</v>
      </c>
    </row>
    <row r="403" spans="2:11" ht="39">
      <c r="B403" s="184" t="s">
        <v>37</v>
      </c>
      <c r="E403" s="187" t="s">
        <v>845</v>
      </c>
      <c r="F403" s="184">
        <v>174.24</v>
      </c>
      <c r="I403" s="187" t="s">
        <v>845</v>
      </c>
      <c r="K403" s="184">
        <v>174.24</v>
      </c>
    </row>
    <row r="404" spans="2:11" ht="25.5">
      <c r="B404" s="184" t="s">
        <v>37</v>
      </c>
      <c r="E404" s="187" t="s">
        <v>965</v>
      </c>
      <c r="F404" s="184">
        <v>10164.01</v>
      </c>
      <c r="I404" s="187" t="s">
        <v>965</v>
      </c>
      <c r="K404" s="184">
        <v>10164.01</v>
      </c>
    </row>
    <row r="405" spans="2:11" ht="39">
      <c r="B405" s="182" t="s">
        <v>755</v>
      </c>
      <c r="E405" s="187" t="s">
        <v>966</v>
      </c>
      <c r="F405" s="185">
        <v>3573</v>
      </c>
      <c r="I405" s="187" t="s">
        <v>966</v>
      </c>
      <c r="K405" s="185">
        <v>3573</v>
      </c>
    </row>
    <row r="406" spans="2:11" ht="39">
      <c r="B406" s="182" t="s">
        <v>811</v>
      </c>
      <c r="E406" s="187" t="s">
        <v>276</v>
      </c>
      <c r="F406" s="184">
        <v>218</v>
      </c>
      <c r="I406" s="187" t="s">
        <v>276</v>
      </c>
      <c r="K406" s="184">
        <v>218</v>
      </c>
    </row>
    <row r="407" spans="2:11" ht="25.5">
      <c r="B407" s="184" t="s">
        <v>37</v>
      </c>
      <c r="E407" s="187" t="s">
        <v>857</v>
      </c>
      <c r="F407" s="184">
        <v>500</v>
      </c>
      <c r="I407" s="187" t="s">
        <v>857</v>
      </c>
      <c r="K407" s="184">
        <v>500</v>
      </c>
    </row>
    <row r="408" spans="2:11" ht="25.5">
      <c r="B408" s="182" t="s">
        <v>226</v>
      </c>
      <c r="E408" s="187" t="s">
        <v>967</v>
      </c>
      <c r="F408" s="184">
        <v>2589.4</v>
      </c>
      <c r="I408" s="187" t="s">
        <v>967</v>
      </c>
      <c r="K408" s="184">
        <v>2589.4</v>
      </c>
    </row>
    <row r="409" spans="2:11" ht="25.5">
      <c r="B409" s="182" t="s">
        <v>745</v>
      </c>
      <c r="E409" s="187" t="s">
        <v>851</v>
      </c>
      <c r="F409" s="184">
        <v>133.73</v>
      </c>
      <c r="I409" s="187" t="s">
        <v>851</v>
      </c>
      <c r="K409" s="184">
        <v>133.73</v>
      </c>
    </row>
    <row r="410" spans="2:11" ht="39">
      <c r="B410" s="184" t="s">
        <v>744</v>
      </c>
      <c r="E410" s="187" t="s">
        <v>850</v>
      </c>
      <c r="F410" s="184">
        <v>350</v>
      </c>
      <c r="I410" s="187" t="s">
        <v>850</v>
      </c>
      <c r="K410" s="184">
        <v>350</v>
      </c>
    </row>
    <row r="411" spans="2:11" ht="25.5">
      <c r="B411" s="182" t="s">
        <v>798</v>
      </c>
      <c r="E411" s="187" t="s">
        <v>931</v>
      </c>
      <c r="F411" s="184">
        <v>500</v>
      </c>
      <c r="I411" s="187" t="s">
        <v>931</v>
      </c>
      <c r="K411" s="184">
        <v>500</v>
      </c>
    </row>
    <row r="412" spans="2:11" ht="25.5">
      <c r="B412" s="184" t="s">
        <v>742</v>
      </c>
      <c r="E412" s="187" t="s">
        <v>848</v>
      </c>
      <c r="F412" s="184">
        <v>95.37</v>
      </c>
      <c r="I412" s="187" t="s">
        <v>848</v>
      </c>
      <c r="K412" s="184">
        <v>95.37</v>
      </c>
    </row>
    <row r="413" spans="2:11" ht="25.5">
      <c r="B413" s="184" t="s">
        <v>37</v>
      </c>
      <c r="E413" s="187" t="s">
        <v>968</v>
      </c>
      <c r="F413" s="184">
        <v>3000</v>
      </c>
      <c r="I413" s="187" t="s">
        <v>968</v>
      </c>
      <c r="K413" s="184">
        <v>3000</v>
      </c>
    </row>
    <row r="414" spans="2:11" ht="39">
      <c r="B414" s="182" t="s">
        <v>755</v>
      </c>
      <c r="E414" s="187" t="s">
        <v>969</v>
      </c>
      <c r="F414" s="184">
        <v>8149.35</v>
      </c>
      <c r="I414" s="187" t="s">
        <v>969</v>
      </c>
      <c r="K414" s="184">
        <v>8149.35</v>
      </c>
    </row>
    <row r="415" spans="2:11" ht="27.75">
      <c r="B415" s="195" t="s">
        <v>812</v>
      </c>
      <c r="E415" s="187" t="s">
        <v>969</v>
      </c>
      <c r="F415" s="184">
        <v>9999.44</v>
      </c>
      <c r="I415" s="187" t="s">
        <v>969</v>
      </c>
      <c r="K415" s="184">
        <v>9999.44</v>
      </c>
    </row>
    <row r="416" spans="2:11" ht="39">
      <c r="B416" s="182" t="s">
        <v>813</v>
      </c>
      <c r="E416" s="187" t="s">
        <v>970</v>
      </c>
      <c r="F416" s="184">
        <v>1500</v>
      </c>
      <c r="I416" s="187" t="s">
        <v>970</v>
      </c>
      <c r="K416" s="184">
        <v>1500</v>
      </c>
    </row>
    <row r="417" spans="2:11" ht="25.5">
      <c r="B417" s="182" t="s">
        <v>220</v>
      </c>
      <c r="E417" s="187" t="s">
        <v>971</v>
      </c>
      <c r="F417" s="184">
        <v>3630</v>
      </c>
      <c r="I417" s="187" t="s">
        <v>971</v>
      </c>
      <c r="K417" s="184">
        <v>3630</v>
      </c>
    </row>
    <row r="418" spans="2:11" ht="15">
      <c r="B418" s="182" t="s">
        <v>790</v>
      </c>
      <c r="E418" s="187" t="s">
        <v>910</v>
      </c>
      <c r="F418" s="184">
        <v>1030.92</v>
      </c>
      <c r="I418" s="187" t="s">
        <v>910</v>
      </c>
      <c r="K418" s="184">
        <v>1030.92</v>
      </c>
    </row>
    <row r="419" spans="2:11" ht="25.5">
      <c r="B419" s="182" t="s">
        <v>42</v>
      </c>
      <c r="E419" s="187" t="s">
        <v>972</v>
      </c>
      <c r="F419" s="184">
        <v>10890</v>
      </c>
      <c r="I419" s="187" t="s">
        <v>972</v>
      </c>
      <c r="K419" s="184">
        <v>10890</v>
      </c>
    </row>
    <row r="420" spans="2:11" ht="30">
      <c r="B420" s="184" t="s">
        <v>57</v>
      </c>
      <c r="E420" s="185" t="s">
        <v>268</v>
      </c>
      <c r="F420" s="184">
        <v>258.4</v>
      </c>
      <c r="I420" s="185" t="s">
        <v>268</v>
      </c>
      <c r="K420" s="184">
        <v>258.4</v>
      </c>
    </row>
    <row r="421" spans="2:11" ht="25.5">
      <c r="B421" s="182" t="s">
        <v>753</v>
      </c>
      <c r="E421" s="187" t="s">
        <v>933</v>
      </c>
      <c r="F421" s="184">
        <v>1426</v>
      </c>
      <c r="I421" s="187" t="s">
        <v>933</v>
      </c>
      <c r="K421" s="184">
        <v>1426</v>
      </c>
    </row>
    <row r="422" spans="2:11" ht="15">
      <c r="B422" s="182" t="s">
        <v>747</v>
      </c>
      <c r="E422" s="187" t="s">
        <v>973</v>
      </c>
      <c r="F422" s="185">
        <v>484</v>
      </c>
      <c r="I422" s="187" t="s">
        <v>973</v>
      </c>
      <c r="K422" s="185">
        <v>484</v>
      </c>
    </row>
    <row r="423" spans="2:11" ht="15">
      <c r="B423" s="182" t="s">
        <v>747</v>
      </c>
      <c r="E423" s="187" t="s">
        <v>30</v>
      </c>
      <c r="F423" s="185">
        <v>790.61</v>
      </c>
      <c r="I423" s="187" t="s">
        <v>30</v>
      </c>
      <c r="K423" s="185">
        <v>790.61</v>
      </c>
    </row>
    <row r="424" spans="2:11" ht="15">
      <c r="B424" s="182" t="s">
        <v>746</v>
      </c>
      <c r="E424" s="187" t="s">
        <v>854</v>
      </c>
      <c r="F424" s="185">
        <v>406.55</v>
      </c>
      <c r="I424" s="187" t="s">
        <v>854</v>
      </c>
      <c r="K424" s="185">
        <v>406.55</v>
      </c>
    </row>
    <row r="425" spans="2:11" ht="15">
      <c r="B425" s="184" t="s">
        <v>57</v>
      </c>
      <c r="E425" s="187" t="s">
        <v>260</v>
      </c>
      <c r="F425" s="184">
        <v>50.34</v>
      </c>
      <c r="I425" s="187" t="s">
        <v>260</v>
      </c>
      <c r="K425" s="184">
        <v>50.34</v>
      </c>
    </row>
    <row r="426" spans="2:11" ht="45">
      <c r="B426" s="183" t="s">
        <v>143</v>
      </c>
      <c r="E426" s="187" t="s">
        <v>974</v>
      </c>
      <c r="F426" s="184">
        <v>640</v>
      </c>
      <c r="I426" s="187" t="s">
        <v>974</v>
      </c>
      <c r="K426" s="184">
        <v>640</v>
      </c>
    </row>
    <row r="427" spans="2:11" ht="39">
      <c r="B427" s="182" t="s">
        <v>814</v>
      </c>
      <c r="E427" s="187" t="s">
        <v>975</v>
      </c>
      <c r="F427" s="184">
        <v>2662</v>
      </c>
      <c r="I427" s="187" t="s">
        <v>975</v>
      </c>
      <c r="K427" s="184">
        <v>2662</v>
      </c>
    </row>
    <row r="428" spans="2:11" ht="39">
      <c r="B428" s="182" t="s">
        <v>815</v>
      </c>
      <c r="E428" s="187" t="s">
        <v>976</v>
      </c>
      <c r="F428" s="184">
        <v>8784.6</v>
      </c>
      <c r="I428" s="187" t="s">
        <v>976</v>
      </c>
      <c r="K428" s="184">
        <v>8784.6</v>
      </c>
    </row>
    <row r="429" spans="2:11" ht="39">
      <c r="B429" s="182" t="s">
        <v>815</v>
      </c>
      <c r="E429" s="187" t="s">
        <v>976</v>
      </c>
      <c r="F429" s="184">
        <v>8470</v>
      </c>
      <c r="I429" s="187" t="s">
        <v>976</v>
      </c>
      <c r="K429" s="184">
        <v>8470</v>
      </c>
    </row>
    <row r="430" spans="2:11" ht="15">
      <c r="B430" s="182" t="s">
        <v>767</v>
      </c>
      <c r="E430" s="187" t="s">
        <v>261</v>
      </c>
      <c r="F430" s="184">
        <v>394.74</v>
      </c>
      <c r="I430" s="187" t="s">
        <v>261</v>
      </c>
      <c r="K430" s="184">
        <v>394.74</v>
      </c>
    </row>
    <row r="431" spans="2:11" ht="15">
      <c r="B431" s="182" t="s">
        <v>767</v>
      </c>
      <c r="E431" s="187" t="s">
        <v>367</v>
      </c>
      <c r="F431" s="184">
        <v>2100</v>
      </c>
      <c r="I431" s="187" t="s">
        <v>367</v>
      </c>
      <c r="K431" s="184">
        <v>2100</v>
      </c>
    </row>
    <row r="432" spans="2:11" ht="39">
      <c r="B432" s="182" t="s">
        <v>813</v>
      </c>
      <c r="E432" s="187" t="s">
        <v>977</v>
      </c>
      <c r="F432" s="184">
        <v>300</v>
      </c>
      <c r="I432" s="187" t="s">
        <v>977</v>
      </c>
      <c r="K432" s="184">
        <v>300</v>
      </c>
    </row>
    <row r="433" spans="2:11" ht="15">
      <c r="B433" s="182" t="s">
        <v>57</v>
      </c>
      <c r="E433" s="187" t="s">
        <v>260</v>
      </c>
      <c r="F433" s="184">
        <v>80.35</v>
      </c>
      <c r="I433" s="187" t="s">
        <v>260</v>
      </c>
      <c r="K433" s="184">
        <v>80.35</v>
      </c>
    </row>
    <row r="434" spans="2:11" ht="15">
      <c r="B434" s="182" t="s">
        <v>816</v>
      </c>
      <c r="E434" s="187" t="s">
        <v>943</v>
      </c>
      <c r="F434" s="184">
        <v>89</v>
      </c>
      <c r="I434" s="187" t="s">
        <v>943</v>
      </c>
      <c r="K434" s="184">
        <v>89</v>
      </c>
    </row>
    <row r="435" spans="2:11" ht="25.5">
      <c r="B435" s="182" t="s">
        <v>46</v>
      </c>
      <c r="E435" s="187" t="s">
        <v>978</v>
      </c>
      <c r="F435" s="184">
        <v>60</v>
      </c>
      <c r="I435" s="187" t="s">
        <v>978</v>
      </c>
      <c r="K435" s="184">
        <v>60</v>
      </c>
    </row>
    <row r="436" spans="2:11" ht="25.5">
      <c r="B436" s="182" t="s">
        <v>735</v>
      </c>
      <c r="E436" s="187" t="s">
        <v>979</v>
      </c>
      <c r="F436" s="184">
        <v>102.85</v>
      </c>
      <c r="I436" s="187" t="s">
        <v>979</v>
      </c>
      <c r="K436" s="184">
        <v>102.85</v>
      </c>
    </row>
    <row r="437" spans="2:11" ht="30">
      <c r="B437" s="184" t="s">
        <v>57</v>
      </c>
      <c r="E437" s="185" t="s">
        <v>268</v>
      </c>
      <c r="F437" s="184">
        <v>147.58</v>
      </c>
      <c r="I437" s="185" t="s">
        <v>268</v>
      </c>
      <c r="K437" s="184">
        <v>147.58</v>
      </c>
    </row>
    <row r="438" spans="2:11" ht="15">
      <c r="B438" s="182" t="s">
        <v>817</v>
      </c>
      <c r="E438" s="187" t="s">
        <v>892</v>
      </c>
      <c r="F438" s="184">
        <v>113.74</v>
      </c>
      <c r="I438" s="187" t="s">
        <v>892</v>
      </c>
      <c r="K438" s="184">
        <v>113.74</v>
      </c>
    </row>
    <row r="439" spans="2:11" ht="25.5">
      <c r="B439" s="182" t="s">
        <v>46</v>
      </c>
      <c r="E439" s="187" t="s">
        <v>980</v>
      </c>
      <c r="F439" s="184">
        <v>51</v>
      </c>
      <c r="I439" s="187" t="s">
        <v>980</v>
      </c>
      <c r="K439" s="184">
        <v>51</v>
      </c>
    </row>
    <row r="440" spans="2:11" ht="15">
      <c r="B440" s="189" t="s">
        <v>57</v>
      </c>
      <c r="E440" s="187" t="s">
        <v>260</v>
      </c>
      <c r="F440" s="184">
        <v>101.15</v>
      </c>
      <c r="I440" s="187" t="s">
        <v>260</v>
      </c>
      <c r="K440" s="184">
        <v>101.15</v>
      </c>
    </row>
    <row r="441" spans="2:11" ht="25.5">
      <c r="B441" s="184" t="s">
        <v>818</v>
      </c>
      <c r="E441" s="187" t="s">
        <v>981</v>
      </c>
      <c r="F441" s="184">
        <v>1700</v>
      </c>
      <c r="I441" s="187" t="s">
        <v>981</v>
      </c>
      <c r="K441" s="184">
        <v>1700</v>
      </c>
    </row>
    <row r="442" spans="2:11" ht="15">
      <c r="B442" s="184" t="s">
        <v>817</v>
      </c>
      <c r="E442" s="187" t="s">
        <v>892</v>
      </c>
      <c r="F442" s="184">
        <v>634.71</v>
      </c>
      <c r="I442" s="187" t="s">
        <v>892</v>
      </c>
      <c r="K442" s="184">
        <v>634.71</v>
      </c>
    </row>
    <row r="443" spans="2:11" ht="15">
      <c r="B443" s="184" t="s">
        <v>817</v>
      </c>
      <c r="E443" s="187" t="s">
        <v>892</v>
      </c>
      <c r="F443" s="184">
        <v>56.87</v>
      </c>
      <c r="I443" s="187" t="s">
        <v>892</v>
      </c>
      <c r="K443" s="184">
        <v>56.87</v>
      </c>
    </row>
    <row r="444" spans="2:11" ht="15">
      <c r="B444" s="182" t="s">
        <v>819</v>
      </c>
      <c r="E444" s="187" t="s">
        <v>982</v>
      </c>
      <c r="F444" s="184">
        <v>33</v>
      </c>
      <c r="I444" s="187" t="s">
        <v>982</v>
      </c>
      <c r="K444" s="184">
        <v>33</v>
      </c>
    </row>
    <row r="445" spans="2:11" ht="15">
      <c r="B445" s="182" t="s">
        <v>779</v>
      </c>
      <c r="E445" s="187" t="s">
        <v>983</v>
      </c>
      <c r="F445" s="184">
        <v>24.9</v>
      </c>
      <c r="I445" s="187" t="s">
        <v>983</v>
      </c>
      <c r="K445" s="184">
        <v>24.9</v>
      </c>
    </row>
    <row r="446" spans="2:11" ht="25.5">
      <c r="B446" s="184" t="s">
        <v>753</v>
      </c>
      <c r="E446" s="187" t="s">
        <v>933</v>
      </c>
      <c r="F446" s="184">
        <v>2075</v>
      </c>
      <c r="I446" s="187" t="s">
        <v>933</v>
      </c>
      <c r="K446" s="184">
        <v>2075</v>
      </c>
    </row>
    <row r="447" spans="2:11" ht="25.5">
      <c r="B447" s="182" t="s">
        <v>820</v>
      </c>
      <c r="E447" s="187" t="s">
        <v>984</v>
      </c>
      <c r="F447" s="184">
        <v>43.5</v>
      </c>
      <c r="I447" s="187" t="s">
        <v>984</v>
      </c>
      <c r="K447" s="184">
        <v>43.5</v>
      </c>
    </row>
    <row r="448" spans="2:11" ht="25.5">
      <c r="B448" s="182" t="s">
        <v>820</v>
      </c>
      <c r="E448" s="187" t="s">
        <v>984</v>
      </c>
      <c r="F448" s="184">
        <v>31.17</v>
      </c>
      <c r="I448" s="187" t="s">
        <v>984</v>
      </c>
      <c r="K448" s="184">
        <v>31.17</v>
      </c>
    </row>
    <row r="449" spans="2:11" ht="25.5">
      <c r="B449" s="182" t="s">
        <v>821</v>
      </c>
      <c r="E449" s="187" t="s">
        <v>69</v>
      </c>
      <c r="F449" s="184">
        <v>60.73</v>
      </c>
      <c r="I449" s="187" t="s">
        <v>69</v>
      </c>
      <c r="K449" s="184">
        <v>60.73</v>
      </c>
    </row>
    <row r="450" spans="2:11" ht="25.5">
      <c r="B450" s="182" t="s">
        <v>821</v>
      </c>
      <c r="E450" s="187" t="s">
        <v>69</v>
      </c>
      <c r="F450" s="184">
        <v>54.5</v>
      </c>
      <c r="I450" s="187" t="s">
        <v>69</v>
      </c>
      <c r="K450" s="184">
        <v>54.5</v>
      </c>
    </row>
    <row r="451" spans="2:11" ht="25.5">
      <c r="B451" s="182" t="s">
        <v>766</v>
      </c>
      <c r="E451" s="187" t="s">
        <v>424</v>
      </c>
      <c r="F451" s="184">
        <v>139.93</v>
      </c>
      <c r="I451" s="187" t="s">
        <v>424</v>
      </c>
      <c r="K451" s="184">
        <v>139.93</v>
      </c>
    </row>
    <row r="452" spans="2:11" ht="15">
      <c r="B452" s="184" t="s">
        <v>57</v>
      </c>
      <c r="E452" s="187" t="s">
        <v>260</v>
      </c>
      <c r="F452" s="184">
        <v>101.14</v>
      </c>
      <c r="I452" s="187" t="s">
        <v>260</v>
      </c>
      <c r="K452" s="184">
        <v>101.14</v>
      </c>
    </row>
    <row r="453" spans="2:11" ht="15">
      <c r="B453" s="184" t="s">
        <v>57</v>
      </c>
      <c r="E453" s="187" t="s">
        <v>260</v>
      </c>
      <c r="F453" s="184">
        <v>99.82</v>
      </c>
      <c r="I453" s="187" t="s">
        <v>260</v>
      </c>
      <c r="K453" s="184">
        <v>99.82</v>
      </c>
    </row>
    <row r="454" spans="2:11" ht="30">
      <c r="B454" s="184" t="s">
        <v>57</v>
      </c>
      <c r="E454" s="185" t="s">
        <v>268</v>
      </c>
      <c r="F454" s="184">
        <v>187.78</v>
      </c>
      <c r="I454" s="185" t="s">
        <v>268</v>
      </c>
      <c r="K454" s="184">
        <v>187.78</v>
      </c>
    </row>
    <row r="455" spans="2:11" ht="15">
      <c r="B455" s="184" t="s">
        <v>57</v>
      </c>
      <c r="E455" s="187" t="s">
        <v>260</v>
      </c>
      <c r="F455" s="184">
        <v>50.34</v>
      </c>
      <c r="I455" s="187" t="s">
        <v>260</v>
      </c>
      <c r="K455" s="184">
        <v>50.34</v>
      </c>
    </row>
    <row r="456" spans="2:11" ht="25.5">
      <c r="B456" s="182" t="s">
        <v>766</v>
      </c>
      <c r="E456" s="187" t="s">
        <v>985</v>
      </c>
      <c r="F456" s="184">
        <v>4</v>
      </c>
      <c r="I456" s="187" t="s">
        <v>985</v>
      </c>
      <c r="K456" s="184">
        <v>4</v>
      </c>
    </row>
    <row r="457" spans="2:11" ht="25.5">
      <c r="B457" s="182" t="s">
        <v>766</v>
      </c>
      <c r="E457" s="187" t="s">
        <v>985</v>
      </c>
      <c r="F457" s="184">
        <v>48</v>
      </c>
      <c r="I457" s="187" t="s">
        <v>985</v>
      </c>
      <c r="K457" s="184">
        <v>48</v>
      </c>
    </row>
    <row r="458" spans="2:11" ht="25.5">
      <c r="B458" s="182" t="s">
        <v>766</v>
      </c>
      <c r="E458" s="187" t="s">
        <v>985</v>
      </c>
      <c r="F458" s="184">
        <v>131</v>
      </c>
      <c r="I458" s="187" t="s">
        <v>985</v>
      </c>
      <c r="K458" s="184">
        <v>131</v>
      </c>
    </row>
    <row r="459" spans="2:11" ht="15">
      <c r="B459" s="184" t="s">
        <v>57</v>
      </c>
      <c r="E459" s="187" t="s">
        <v>260</v>
      </c>
      <c r="F459" s="184">
        <v>53.69</v>
      </c>
      <c r="I459" s="187" t="s">
        <v>260</v>
      </c>
      <c r="K459" s="184">
        <v>53.69</v>
      </c>
    </row>
    <row r="460" spans="2:11" ht="25.5">
      <c r="B460" s="184" t="s">
        <v>37</v>
      </c>
      <c r="E460" s="187" t="s">
        <v>986</v>
      </c>
      <c r="F460" s="184">
        <v>1100</v>
      </c>
      <c r="I460" s="187" t="s">
        <v>986</v>
      </c>
      <c r="K460" s="184">
        <v>1100</v>
      </c>
    </row>
    <row r="461" spans="2:11" ht="25.5">
      <c r="B461" s="182" t="s">
        <v>798</v>
      </c>
      <c r="E461" s="187" t="s">
        <v>931</v>
      </c>
      <c r="F461" s="184">
        <v>1000</v>
      </c>
      <c r="I461" s="187" t="s">
        <v>931</v>
      </c>
      <c r="K461" s="184">
        <v>1000</v>
      </c>
    </row>
    <row r="462" spans="2:11" ht="51.75">
      <c r="B462" s="184" t="s">
        <v>777</v>
      </c>
      <c r="E462" s="187" t="s">
        <v>936</v>
      </c>
      <c r="F462" s="184">
        <v>500</v>
      </c>
      <c r="I462" s="187" t="s">
        <v>936</v>
      </c>
      <c r="K462" s="184">
        <v>500</v>
      </c>
    </row>
    <row r="463" spans="2:11" ht="25.5">
      <c r="B463" s="184" t="s">
        <v>37</v>
      </c>
      <c r="E463" s="187" t="s">
        <v>32</v>
      </c>
      <c r="F463" s="184">
        <v>5031.18</v>
      </c>
      <c r="I463" s="187" t="s">
        <v>32</v>
      </c>
      <c r="K463" s="184">
        <v>5031.18</v>
      </c>
    </row>
    <row r="464" spans="2:11" ht="39">
      <c r="B464" s="196" t="s">
        <v>812</v>
      </c>
      <c r="E464" s="187" t="s">
        <v>987</v>
      </c>
      <c r="F464" s="184">
        <v>4000</v>
      </c>
      <c r="I464" s="187" t="s">
        <v>987</v>
      </c>
      <c r="K464" s="184">
        <v>4000</v>
      </c>
    </row>
    <row r="465" spans="2:11" ht="25.5">
      <c r="B465" s="182" t="s">
        <v>172</v>
      </c>
      <c r="E465" s="187" t="s">
        <v>988</v>
      </c>
      <c r="F465" s="184">
        <v>429</v>
      </c>
      <c r="I465" s="187" t="s">
        <v>988</v>
      </c>
      <c r="K465" s="184">
        <v>429</v>
      </c>
    </row>
    <row r="466" spans="2:11" ht="39">
      <c r="B466" s="182" t="s">
        <v>755</v>
      </c>
      <c r="E466" s="187" t="s">
        <v>989</v>
      </c>
      <c r="F466" s="184">
        <v>6815</v>
      </c>
      <c r="I466" s="187" t="s">
        <v>989</v>
      </c>
      <c r="K466" s="184">
        <v>6815</v>
      </c>
    </row>
    <row r="467" spans="2:11" ht="25.5">
      <c r="B467" s="182" t="s">
        <v>775</v>
      </c>
      <c r="E467" s="187" t="s">
        <v>990</v>
      </c>
      <c r="F467" s="184">
        <v>3800</v>
      </c>
      <c r="I467" s="187" t="s">
        <v>990</v>
      </c>
      <c r="K467" s="184">
        <v>3800</v>
      </c>
    </row>
    <row r="468" spans="2:11" ht="15">
      <c r="B468" s="182" t="s">
        <v>808</v>
      </c>
      <c r="E468" s="187" t="s">
        <v>409</v>
      </c>
      <c r="F468" s="184">
        <v>254.1</v>
      </c>
      <c r="I468" s="187" t="s">
        <v>409</v>
      </c>
      <c r="K468" s="184">
        <v>254.1</v>
      </c>
    </row>
    <row r="469" spans="2:11" ht="30">
      <c r="B469" s="184" t="s">
        <v>57</v>
      </c>
      <c r="E469" s="185" t="s">
        <v>268</v>
      </c>
      <c r="F469" s="184">
        <v>91.8</v>
      </c>
      <c r="I469" s="185" t="s">
        <v>268</v>
      </c>
      <c r="K469" s="184">
        <v>91.8</v>
      </c>
    </row>
    <row r="470" spans="2:11" ht="25.5">
      <c r="B470" s="182" t="s">
        <v>818</v>
      </c>
      <c r="E470" s="187" t="s">
        <v>991</v>
      </c>
      <c r="F470" s="184">
        <v>4840</v>
      </c>
      <c r="I470" s="187" t="s">
        <v>991</v>
      </c>
      <c r="K470" s="184">
        <v>4840</v>
      </c>
    </row>
    <row r="471" spans="2:11" ht="15">
      <c r="B471" s="182" t="s">
        <v>822</v>
      </c>
      <c r="E471" s="187" t="s">
        <v>992</v>
      </c>
      <c r="F471" s="184">
        <v>14622.61</v>
      </c>
      <c r="I471" s="187" t="s">
        <v>992</v>
      </c>
      <c r="K471" s="184">
        <v>14622.61</v>
      </c>
    </row>
    <row r="472" spans="2:11" ht="25.5">
      <c r="B472" s="182" t="s">
        <v>745</v>
      </c>
      <c r="E472" s="187" t="s">
        <v>851</v>
      </c>
      <c r="F472" s="184">
        <v>180.32</v>
      </c>
      <c r="I472" s="187" t="s">
        <v>851</v>
      </c>
      <c r="K472" s="184">
        <v>180.32</v>
      </c>
    </row>
    <row r="473" spans="2:11" ht="30">
      <c r="B473" s="184" t="s">
        <v>57</v>
      </c>
      <c r="E473" s="185" t="s">
        <v>268</v>
      </c>
      <c r="F473" s="184">
        <v>101.33</v>
      </c>
      <c r="I473" s="185" t="s">
        <v>268</v>
      </c>
      <c r="K473" s="184">
        <v>101.33</v>
      </c>
    </row>
    <row r="474" spans="2:11" ht="25.5">
      <c r="B474" s="184" t="s">
        <v>786</v>
      </c>
      <c r="E474" s="187" t="s">
        <v>944</v>
      </c>
      <c r="F474" s="184">
        <v>290.4</v>
      </c>
      <c r="I474" s="187" t="s">
        <v>944</v>
      </c>
      <c r="K474" s="184">
        <v>290.4</v>
      </c>
    </row>
    <row r="475" spans="2:11" ht="30">
      <c r="B475" s="184" t="s">
        <v>57</v>
      </c>
      <c r="E475" s="185" t="s">
        <v>268</v>
      </c>
      <c r="F475" s="184">
        <v>98.65</v>
      </c>
      <c r="I475" s="185" t="s">
        <v>268</v>
      </c>
      <c r="K475" s="184">
        <v>98.65</v>
      </c>
    </row>
    <row r="476" spans="2:11" ht="39">
      <c r="B476" s="184" t="s">
        <v>744</v>
      </c>
      <c r="E476" s="187" t="s">
        <v>850</v>
      </c>
      <c r="F476" s="184">
        <v>349.99</v>
      </c>
      <c r="I476" s="187" t="s">
        <v>850</v>
      </c>
      <c r="K476" s="184">
        <v>349.99</v>
      </c>
    </row>
    <row r="477" spans="2:11" ht="39">
      <c r="B477" s="184" t="s">
        <v>741</v>
      </c>
      <c r="E477" s="187" t="s">
        <v>447</v>
      </c>
      <c r="F477" s="184">
        <v>170.18</v>
      </c>
      <c r="I477" s="187" t="s">
        <v>447</v>
      </c>
      <c r="K477" s="184">
        <v>170.18</v>
      </c>
    </row>
    <row r="478" spans="2:11" ht="25.5">
      <c r="B478" s="184" t="s">
        <v>742</v>
      </c>
      <c r="E478" s="187" t="s">
        <v>848</v>
      </c>
      <c r="F478" s="184">
        <v>96.95</v>
      </c>
      <c r="I478" s="187" t="s">
        <v>848</v>
      </c>
      <c r="K478" s="184">
        <v>96.95</v>
      </c>
    </row>
    <row r="479" spans="2:11" ht="25.5">
      <c r="B479" s="184" t="s">
        <v>742</v>
      </c>
      <c r="E479" s="187" t="s">
        <v>849</v>
      </c>
      <c r="F479" s="184">
        <v>290.93</v>
      </c>
      <c r="I479" s="187" t="s">
        <v>849</v>
      </c>
      <c r="K479" s="184">
        <v>290.93</v>
      </c>
    </row>
    <row r="480" spans="2:11" ht="25.5">
      <c r="B480" s="184" t="s">
        <v>42</v>
      </c>
      <c r="E480" s="187" t="s">
        <v>993</v>
      </c>
      <c r="F480" s="184">
        <v>3500</v>
      </c>
      <c r="I480" s="187" t="s">
        <v>993</v>
      </c>
      <c r="K480" s="184">
        <v>3500</v>
      </c>
    </row>
    <row r="481" spans="2:11" ht="15">
      <c r="B481" s="184" t="s">
        <v>57</v>
      </c>
      <c r="E481" s="187" t="s">
        <v>260</v>
      </c>
      <c r="F481" s="184">
        <v>50.42</v>
      </c>
      <c r="I481" s="187" t="s">
        <v>260</v>
      </c>
      <c r="K481" s="184">
        <v>50.42</v>
      </c>
    </row>
    <row r="482" spans="2:11" ht="15">
      <c r="B482" s="182" t="s">
        <v>747</v>
      </c>
      <c r="E482" s="187" t="s">
        <v>30</v>
      </c>
      <c r="F482" s="184">
        <v>259.24</v>
      </c>
      <c r="I482" s="187" t="s">
        <v>30</v>
      </c>
      <c r="K482" s="184">
        <v>259.24</v>
      </c>
    </row>
    <row r="483" spans="2:11" ht="39">
      <c r="B483" s="184" t="s">
        <v>823</v>
      </c>
      <c r="E483" s="185" t="s">
        <v>268</v>
      </c>
      <c r="F483" s="184">
        <v>54.9</v>
      </c>
      <c r="I483" s="185" t="s">
        <v>268</v>
      </c>
      <c r="K483" s="184">
        <v>54.9</v>
      </c>
    </row>
    <row r="484" spans="2:11" ht="30">
      <c r="B484" s="184" t="s">
        <v>57</v>
      </c>
      <c r="E484" s="185" t="s">
        <v>268</v>
      </c>
      <c r="F484" s="184">
        <v>148.19</v>
      </c>
      <c r="I484" s="185" t="s">
        <v>268</v>
      </c>
      <c r="K484" s="184">
        <v>148.19</v>
      </c>
    </row>
    <row r="485" spans="2:11" ht="30">
      <c r="B485" s="184" t="s">
        <v>57</v>
      </c>
      <c r="E485" s="185" t="s">
        <v>268</v>
      </c>
      <c r="F485" s="184">
        <v>98.48</v>
      </c>
      <c r="I485" s="185" t="s">
        <v>268</v>
      </c>
      <c r="K485" s="184">
        <v>98.48</v>
      </c>
    </row>
    <row r="486" spans="2:11" ht="15">
      <c r="B486" s="184" t="s">
        <v>824</v>
      </c>
      <c r="E486" s="187" t="s">
        <v>994</v>
      </c>
      <c r="F486" s="184">
        <v>259</v>
      </c>
      <c r="I486" s="187" t="s">
        <v>994</v>
      </c>
      <c r="K486" s="184">
        <v>259</v>
      </c>
    </row>
    <row r="487" spans="2:11" ht="15">
      <c r="B487" s="182" t="s">
        <v>746</v>
      </c>
      <c r="E487" s="187" t="s">
        <v>854</v>
      </c>
      <c r="F487" s="184">
        <v>325.08</v>
      </c>
      <c r="I487" s="187" t="s">
        <v>854</v>
      </c>
      <c r="K487" s="184">
        <v>325.08</v>
      </c>
    </row>
    <row r="488" spans="2:11" ht="25.5">
      <c r="B488" s="182" t="s">
        <v>825</v>
      </c>
      <c r="E488" s="187" t="s">
        <v>340</v>
      </c>
      <c r="F488" s="184">
        <v>20</v>
      </c>
      <c r="I488" s="187" t="s">
        <v>340</v>
      </c>
      <c r="K488" s="184">
        <v>20</v>
      </c>
    </row>
    <row r="489" spans="2:11" ht="25.5">
      <c r="B489" s="182" t="s">
        <v>172</v>
      </c>
      <c r="E489" s="187" t="s">
        <v>995</v>
      </c>
      <c r="F489" s="184">
        <v>774</v>
      </c>
      <c r="I489" s="187" t="s">
        <v>995</v>
      </c>
      <c r="K489" s="184">
        <v>774</v>
      </c>
    </row>
    <row r="490" spans="2:11" ht="25.5">
      <c r="B490" s="182" t="s">
        <v>172</v>
      </c>
      <c r="E490" s="187" t="s">
        <v>995</v>
      </c>
      <c r="F490" s="184">
        <v>712</v>
      </c>
      <c r="I490" s="187" t="s">
        <v>995</v>
      </c>
      <c r="K490" s="184">
        <v>712</v>
      </c>
    </row>
    <row r="491" spans="2:11" ht="25.5">
      <c r="B491" s="182" t="s">
        <v>735</v>
      </c>
      <c r="E491" s="187" t="s">
        <v>979</v>
      </c>
      <c r="F491" s="184">
        <v>102.85</v>
      </c>
      <c r="I491" s="187" t="s">
        <v>979</v>
      </c>
      <c r="K491" s="184">
        <v>102.85</v>
      </c>
    </row>
    <row r="492" spans="2:11" ht="39">
      <c r="B492" s="182" t="s">
        <v>813</v>
      </c>
      <c r="E492" s="187" t="s">
        <v>970</v>
      </c>
      <c r="F492" s="184">
        <v>1500</v>
      </c>
      <c r="I492" s="187" t="s">
        <v>970</v>
      </c>
      <c r="K492" s="184">
        <v>1500</v>
      </c>
    </row>
    <row r="493" spans="2:11" ht="25.5">
      <c r="B493" s="182" t="s">
        <v>46</v>
      </c>
      <c r="E493" s="187" t="s">
        <v>263</v>
      </c>
      <c r="F493" s="184">
        <v>66.99</v>
      </c>
      <c r="I493" s="187" t="s">
        <v>263</v>
      </c>
      <c r="K493" s="184">
        <v>66.99</v>
      </c>
    </row>
    <row r="494" spans="2:11" ht="64.5">
      <c r="B494" s="197" t="s">
        <v>826</v>
      </c>
      <c r="E494" s="187" t="s">
        <v>27</v>
      </c>
      <c r="F494" s="184">
        <v>36.3</v>
      </c>
      <c r="I494" s="187" t="s">
        <v>27</v>
      </c>
      <c r="K494" s="184">
        <v>36.3</v>
      </c>
    </row>
    <row r="495" spans="2:11" ht="51.75">
      <c r="B495" s="182" t="s">
        <v>748</v>
      </c>
      <c r="E495" s="187" t="s">
        <v>996</v>
      </c>
      <c r="F495" s="184">
        <v>150</v>
      </c>
      <c r="I495" s="187" t="s">
        <v>996</v>
      </c>
      <c r="K495" s="184">
        <v>150</v>
      </c>
    </row>
    <row r="496" spans="2:11" ht="30">
      <c r="B496" s="182" t="s">
        <v>57</v>
      </c>
      <c r="E496" s="185" t="s">
        <v>268</v>
      </c>
      <c r="F496" s="184">
        <v>147.99</v>
      </c>
      <c r="I496" s="185" t="s">
        <v>268</v>
      </c>
      <c r="K496" s="184">
        <v>147.99</v>
      </c>
    </row>
    <row r="497" spans="2:11" ht="15">
      <c r="B497" s="182" t="s">
        <v>827</v>
      </c>
      <c r="E497" s="187" t="s">
        <v>997</v>
      </c>
      <c r="F497" s="184">
        <v>2783</v>
      </c>
      <c r="I497" s="187" t="s">
        <v>997</v>
      </c>
      <c r="K497" s="184">
        <v>2783</v>
      </c>
    </row>
    <row r="498" spans="2:11" ht="25.5">
      <c r="B498" s="184" t="s">
        <v>818</v>
      </c>
      <c r="E498" s="187" t="s">
        <v>981</v>
      </c>
      <c r="F498" s="184">
        <v>800</v>
      </c>
      <c r="I498" s="187" t="s">
        <v>981</v>
      </c>
      <c r="K498" s="184">
        <v>800</v>
      </c>
    </row>
    <row r="499" spans="2:11" ht="15">
      <c r="B499" s="185" t="s">
        <v>747</v>
      </c>
      <c r="E499" s="187" t="s">
        <v>413</v>
      </c>
      <c r="F499" s="184">
        <v>3872.53</v>
      </c>
      <c r="I499" s="187" t="s">
        <v>413</v>
      </c>
      <c r="K499" s="184">
        <v>3872.53</v>
      </c>
    </row>
    <row r="500" spans="2:11" ht="25.5">
      <c r="B500" s="184" t="s">
        <v>37</v>
      </c>
      <c r="E500" s="187" t="s">
        <v>998</v>
      </c>
      <c r="F500" s="184">
        <v>1875.5</v>
      </c>
      <c r="I500" s="187" t="s">
        <v>998</v>
      </c>
      <c r="K500" s="184">
        <v>1875.5</v>
      </c>
    </row>
    <row r="501" spans="2:11" ht="15">
      <c r="B501" s="184" t="s">
        <v>828</v>
      </c>
      <c r="E501" s="187" t="s">
        <v>999</v>
      </c>
      <c r="F501" s="184">
        <v>2900</v>
      </c>
      <c r="I501" s="187" t="s">
        <v>999</v>
      </c>
      <c r="K501" s="184">
        <v>2900</v>
      </c>
    </row>
    <row r="502" spans="2:11" ht="30">
      <c r="B502" s="184" t="s">
        <v>57</v>
      </c>
      <c r="E502" s="185" t="s">
        <v>268</v>
      </c>
      <c r="F502" s="184">
        <v>158.47</v>
      </c>
      <c r="I502" s="185" t="s">
        <v>268</v>
      </c>
      <c r="K502" s="184">
        <v>158.47</v>
      </c>
    </row>
    <row r="503" spans="2:11" ht="39">
      <c r="B503" s="184" t="s">
        <v>741</v>
      </c>
      <c r="E503" s="187" t="s">
        <v>447</v>
      </c>
      <c r="F503" s="184">
        <v>307.03</v>
      </c>
      <c r="I503" s="187" t="s">
        <v>447</v>
      </c>
      <c r="K503" s="184">
        <v>307.03</v>
      </c>
    </row>
    <row r="504" spans="2:11" ht="15">
      <c r="B504" s="184" t="s">
        <v>57</v>
      </c>
      <c r="E504" s="187" t="s">
        <v>1000</v>
      </c>
      <c r="F504" s="184">
        <v>51.09</v>
      </c>
      <c r="I504" s="187" t="s">
        <v>1000</v>
      </c>
      <c r="K504" s="184">
        <v>51.09</v>
      </c>
    </row>
    <row r="505" spans="2:11" ht="15">
      <c r="B505" s="184" t="s">
        <v>829</v>
      </c>
      <c r="E505" s="187" t="s">
        <v>1001</v>
      </c>
      <c r="F505" s="184">
        <v>242</v>
      </c>
      <c r="I505" s="187" t="s">
        <v>1001</v>
      </c>
      <c r="K505" s="184">
        <v>242</v>
      </c>
    </row>
    <row r="506" spans="2:11" ht="25.5">
      <c r="B506" s="184" t="s">
        <v>742</v>
      </c>
      <c r="E506" s="187" t="s">
        <v>848</v>
      </c>
      <c r="F506" s="184">
        <v>104.22</v>
      </c>
      <c r="I506" s="187" t="s">
        <v>848</v>
      </c>
      <c r="K506" s="184">
        <v>104.22</v>
      </c>
    </row>
    <row r="507" spans="2:11" ht="39">
      <c r="B507" s="184" t="s">
        <v>744</v>
      </c>
      <c r="E507" s="187" t="s">
        <v>850</v>
      </c>
      <c r="F507" s="184">
        <v>349.99</v>
      </c>
      <c r="I507" s="187" t="s">
        <v>850</v>
      </c>
      <c r="K507" s="184">
        <v>349.99</v>
      </c>
    </row>
    <row r="508" spans="2:11" ht="25.5">
      <c r="B508" s="182" t="s">
        <v>745</v>
      </c>
      <c r="E508" s="187" t="s">
        <v>851</v>
      </c>
      <c r="F508" s="184">
        <v>94.77</v>
      </c>
      <c r="I508" s="187" t="s">
        <v>851</v>
      </c>
      <c r="K508" s="184">
        <v>94.77</v>
      </c>
    </row>
    <row r="509" spans="2:11" ht="25.5">
      <c r="B509" s="182" t="s">
        <v>743</v>
      </c>
      <c r="E509" s="187" t="s">
        <v>849</v>
      </c>
      <c r="F509" s="184">
        <v>589.37</v>
      </c>
      <c r="I509" s="187" t="s">
        <v>849</v>
      </c>
      <c r="K509" s="184">
        <v>589.37</v>
      </c>
    </row>
    <row r="510" spans="2:11" ht="15">
      <c r="B510" s="182" t="s">
        <v>746</v>
      </c>
      <c r="E510" s="187" t="s">
        <v>854</v>
      </c>
      <c r="F510" s="184">
        <v>339.37</v>
      </c>
      <c r="I510" s="187" t="s">
        <v>854</v>
      </c>
      <c r="K510" s="184">
        <v>339.37</v>
      </c>
    </row>
    <row r="511" spans="2:11" ht="15">
      <c r="B511" s="182" t="s">
        <v>57</v>
      </c>
      <c r="E511" s="187" t="s">
        <v>264</v>
      </c>
      <c r="F511" s="184">
        <v>49.93</v>
      </c>
      <c r="I511" s="187" t="s">
        <v>264</v>
      </c>
      <c r="K511" s="184">
        <v>49.93</v>
      </c>
    </row>
    <row r="512" spans="2:11" ht="30">
      <c r="B512" s="182" t="s">
        <v>57</v>
      </c>
      <c r="E512" s="185" t="s">
        <v>268</v>
      </c>
      <c r="F512" s="184">
        <v>52.09</v>
      </c>
      <c r="I512" s="185" t="s">
        <v>268</v>
      </c>
      <c r="K512" s="184">
        <v>52.09</v>
      </c>
    </row>
    <row r="513" spans="2:11" ht="25.5">
      <c r="B513" s="182" t="s">
        <v>39</v>
      </c>
      <c r="E513" s="187" t="s">
        <v>69</v>
      </c>
      <c r="F513" s="184">
        <v>20.85</v>
      </c>
      <c r="I513" s="187" t="s">
        <v>69</v>
      </c>
      <c r="K513" s="184">
        <v>20.85</v>
      </c>
    </row>
    <row r="514" spans="2:11" ht="15">
      <c r="B514" s="184" t="s">
        <v>747</v>
      </c>
      <c r="E514" s="187" t="s">
        <v>30</v>
      </c>
      <c r="F514" s="184">
        <v>308.55</v>
      </c>
      <c r="I514" s="187" t="s">
        <v>30</v>
      </c>
      <c r="K514" s="184">
        <v>308.55</v>
      </c>
    </row>
    <row r="515" spans="2:11" ht="15">
      <c r="B515" s="182" t="s">
        <v>747</v>
      </c>
      <c r="E515" s="187" t="s">
        <v>30</v>
      </c>
      <c r="F515" s="184">
        <v>115.56</v>
      </c>
      <c r="I515" s="187" t="s">
        <v>30</v>
      </c>
      <c r="K515" s="184">
        <v>115.56</v>
      </c>
    </row>
    <row r="516" spans="2:11" ht="15">
      <c r="B516" s="184" t="s">
        <v>57</v>
      </c>
      <c r="E516" s="187" t="s">
        <v>260</v>
      </c>
      <c r="F516" s="184">
        <v>200.23</v>
      </c>
      <c r="I516" s="187" t="s">
        <v>260</v>
      </c>
      <c r="K516" s="184">
        <v>200.23</v>
      </c>
    </row>
    <row r="517" spans="2:11" ht="25.5">
      <c r="B517" s="182" t="s">
        <v>735</v>
      </c>
      <c r="E517" s="187" t="s">
        <v>1002</v>
      </c>
      <c r="F517" s="184">
        <v>102.85</v>
      </c>
      <c r="I517" s="187" t="s">
        <v>1002</v>
      </c>
      <c r="K517" s="184">
        <v>102.85</v>
      </c>
    </row>
    <row r="518" spans="2:11" ht="15">
      <c r="B518" s="182" t="s">
        <v>57</v>
      </c>
      <c r="E518" s="187" t="s">
        <v>1003</v>
      </c>
      <c r="F518" s="184">
        <v>50.38</v>
      </c>
      <c r="I518" s="187" t="s">
        <v>1003</v>
      </c>
      <c r="K518" s="184">
        <v>50.38</v>
      </c>
    </row>
    <row r="519" spans="2:11" ht="15">
      <c r="B519" s="182" t="s">
        <v>57</v>
      </c>
      <c r="E519" s="187" t="s">
        <v>1004</v>
      </c>
      <c r="F519" s="184">
        <v>49.86</v>
      </c>
      <c r="I519" s="187" t="s">
        <v>1004</v>
      </c>
      <c r="K519" s="184">
        <v>49.86</v>
      </c>
    </row>
    <row r="520" spans="2:11" ht="25.5">
      <c r="B520" s="182" t="s">
        <v>46</v>
      </c>
      <c r="E520" s="187" t="s">
        <v>1005</v>
      </c>
      <c r="F520" s="184">
        <v>66.99</v>
      </c>
      <c r="I520" s="187" t="s">
        <v>1005</v>
      </c>
      <c r="K520" s="184">
        <v>66.99</v>
      </c>
    </row>
    <row r="521" spans="2:11" ht="15">
      <c r="B521" s="184" t="s">
        <v>57</v>
      </c>
      <c r="E521" s="187" t="s">
        <v>260</v>
      </c>
      <c r="F521" s="184">
        <v>43.38</v>
      </c>
      <c r="I521" s="187" t="s">
        <v>260</v>
      </c>
      <c r="K521" s="184">
        <v>43.38</v>
      </c>
    </row>
    <row r="522" spans="2:11" ht="15">
      <c r="B522" s="184" t="s">
        <v>57</v>
      </c>
      <c r="E522" s="187" t="s">
        <v>1000</v>
      </c>
      <c r="F522" s="184">
        <v>51.01</v>
      </c>
      <c r="I522" s="187" t="s">
        <v>1000</v>
      </c>
      <c r="K522" s="184">
        <v>51.01</v>
      </c>
    </row>
    <row r="523" spans="2:11" ht="25.5">
      <c r="B523" s="182" t="s">
        <v>172</v>
      </c>
      <c r="E523" s="187" t="s">
        <v>988</v>
      </c>
      <c r="F523" s="184">
        <v>312</v>
      </c>
      <c r="I523" s="187" t="s">
        <v>988</v>
      </c>
      <c r="K523" s="184">
        <v>312</v>
      </c>
    </row>
    <row r="524" spans="2:11" ht="25.5">
      <c r="B524" s="182" t="s">
        <v>830</v>
      </c>
      <c r="E524" s="187" t="s">
        <v>69</v>
      </c>
      <c r="F524" s="184">
        <v>15</v>
      </c>
      <c r="I524" s="187" t="s">
        <v>69</v>
      </c>
      <c r="K524" s="184">
        <v>15</v>
      </c>
    </row>
    <row r="525" spans="2:11" ht="45">
      <c r="B525" s="185" t="s">
        <v>759</v>
      </c>
      <c r="E525" s="187" t="s">
        <v>327</v>
      </c>
      <c r="F525" s="184">
        <v>235.18</v>
      </c>
      <c r="I525" s="187" t="s">
        <v>327</v>
      </c>
      <c r="K525" s="184">
        <v>235.18</v>
      </c>
    </row>
    <row r="526" spans="2:11" ht="15">
      <c r="B526" s="184" t="s">
        <v>57</v>
      </c>
      <c r="E526" s="187" t="s">
        <v>1000</v>
      </c>
      <c r="F526" s="184">
        <v>50.94</v>
      </c>
      <c r="I526" s="187" t="s">
        <v>1000</v>
      </c>
      <c r="K526" s="184">
        <v>50.94</v>
      </c>
    </row>
    <row r="527" spans="2:11" ht="39">
      <c r="B527" s="184" t="s">
        <v>744</v>
      </c>
      <c r="E527" s="187" t="s">
        <v>850</v>
      </c>
      <c r="F527" s="184">
        <v>349.99</v>
      </c>
      <c r="I527" s="187" t="s">
        <v>850</v>
      </c>
      <c r="K527" s="184">
        <v>349.99</v>
      </c>
    </row>
    <row r="528" spans="2:11" ht="25.5">
      <c r="B528" s="184" t="s">
        <v>46</v>
      </c>
      <c r="E528" s="187" t="s">
        <v>1006</v>
      </c>
      <c r="F528" s="184">
        <v>169</v>
      </c>
      <c r="I528" s="187" t="s">
        <v>1006</v>
      </c>
      <c r="K528" s="184">
        <v>169</v>
      </c>
    </row>
    <row r="529" spans="2:11" ht="25.5">
      <c r="B529" s="184" t="s">
        <v>46</v>
      </c>
      <c r="E529" s="187" t="s">
        <v>1006</v>
      </c>
      <c r="F529" s="184">
        <v>135.2</v>
      </c>
      <c r="I529" s="187" t="s">
        <v>1006</v>
      </c>
      <c r="K529" s="184">
        <v>135.2</v>
      </c>
    </row>
    <row r="530" spans="2:11" ht="25.5">
      <c r="B530" s="184" t="s">
        <v>46</v>
      </c>
      <c r="E530" s="187" t="s">
        <v>1006</v>
      </c>
      <c r="F530" s="184">
        <v>33.8</v>
      </c>
      <c r="I530" s="187" t="s">
        <v>1006</v>
      </c>
      <c r="K530" s="184">
        <v>33.8</v>
      </c>
    </row>
    <row r="531" spans="2:11" ht="15">
      <c r="B531" s="182" t="s">
        <v>747</v>
      </c>
      <c r="E531" s="187" t="s">
        <v>30</v>
      </c>
      <c r="F531" s="184">
        <v>245.03</v>
      </c>
      <c r="I531" s="187" t="s">
        <v>30</v>
      </c>
      <c r="K531" s="184">
        <v>245.03</v>
      </c>
    </row>
    <row r="532" spans="2:11" ht="25.5">
      <c r="B532" s="182" t="s">
        <v>831</v>
      </c>
      <c r="E532" s="187" t="s">
        <v>1007</v>
      </c>
      <c r="F532" s="184">
        <v>300</v>
      </c>
      <c r="I532" s="187" t="s">
        <v>1007</v>
      </c>
      <c r="K532" s="184">
        <v>300</v>
      </c>
    </row>
    <row r="533" spans="2:11" ht="25.5">
      <c r="B533" s="182" t="s">
        <v>46</v>
      </c>
      <c r="E533" s="187" t="s">
        <v>1008</v>
      </c>
      <c r="F533" s="184">
        <v>139.9</v>
      </c>
      <c r="I533" s="187" t="s">
        <v>1008</v>
      </c>
      <c r="K533" s="184">
        <v>139.9</v>
      </c>
    </row>
    <row r="534" spans="2:11" ht="64.5">
      <c r="B534" s="184" t="s">
        <v>794</v>
      </c>
      <c r="E534" s="187" t="s">
        <v>1009</v>
      </c>
      <c r="F534" s="184">
        <v>605</v>
      </c>
      <c r="I534" s="187" t="s">
        <v>1009</v>
      </c>
      <c r="K534" s="184">
        <v>605</v>
      </c>
    </row>
    <row r="535" spans="2:11" ht="15">
      <c r="B535" s="182" t="s">
        <v>832</v>
      </c>
      <c r="E535" s="187" t="s">
        <v>1010</v>
      </c>
      <c r="F535" s="184">
        <v>400</v>
      </c>
      <c r="I535" s="187" t="s">
        <v>1010</v>
      </c>
      <c r="K535" s="184">
        <v>400</v>
      </c>
    </row>
    <row r="536" spans="2:11" ht="25.5">
      <c r="B536" s="182" t="s">
        <v>833</v>
      </c>
      <c r="E536" s="187" t="s">
        <v>69</v>
      </c>
      <c r="F536" s="184">
        <v>422.45</v>
      </c>
      <c r="I536" s="187" t="s">
        <v>69</v>
      </c>
      <c r="K536" s="184">
        <v>422.45</v>
      </c>
    </row>
    <row r="537" spans="2:11" ht="30">
      <c r="B537" s="184" t="s">
        <v>57</v>
      </c>
      <c r="E537" s="185" t="s">
        <v>268</v>
      </c>
      <c r="F537" s="184">
        <v>44.52</v>
      </c>
      <c r="I537" s="185" t="s">
        <v>268</v>
      </c>
      <c r="K537" s="184">
        <v>44.52</v>
      </c>
    </row>
    <row r="538" spans="2:11" ht="25.5">
      <c r="B538" s="182" t="s">
        <v>46</v>
      </c>
      <c r="E538" s="185" t="s">
        <v>1011</v>
      </c>
      <c r="F538" s="184">
        <v>39</v>
      </c>
      <c r="I538" s="185" t="s">
        <v>1011</v>
      </c>
      <c r="K538" s="184">
        <v>39</v>
      </c>
    </row>
    <row r="539" spans="2:11" ht="30">
      <c r="B539" s="184" t="s">
        <v>57</v>
      </c>
      <c r="E539" s="185" t="s">
        <v>268</v>
      </c>
      <c r="F539" s="184">
        <v>149.2</v>
      </c>
      <c r="I539" s="185" t="s">
        <v>268</v>
      </c>
      <c r="K539" s="184">
        <v>149.2</v>
      </c>
    </row>
    <row r="540" spans="2:11" ht="25.5">
      <c r="B540" s="182" t="s">
        <v>46</v>
      </c>
      <c r="E540" s="187" t="s">
        <v>1012</v>
      </c>
      <c r="F540" s="184">
        <v>69.68</v>
      </c>
      <c r="I540" s="187" t="s">
        <v>1012</v>
      </c>
      <c r="K540" s="184">
        <v>69.68</v>
      </c>
    </row>
    <row r="541" spans="2:11" ht="30">
      <c r="B541" s="184" t="s">
        <v>57</v>
      </c>
      <c r="E541" s="185" t="s">
        <v>268</v>
      </c>
      <c r="F541" s="184">
        <v>49.28</v>
      </c>
      <c r="I541" s="185" t="s">
        <v>268</v>
      </c>
      <c r="K541" s="184">
        <v>49.28</v>
      </c>
    </row>
    <row r="542" spans="2:11" ht="30">
      <c r="B542" s="181" t="s">
        <v>766</v>
      </c>
      <c r="E542" s="187" t="s">
        <v>1013</v>
      </c>
      <c r="F542" s="184">
        <v>400</v>
      </c>
      <c r="I542" s="187" t="s">
        <v>1013</v>
      </c>
      <c r="K542" s="184">
        <v>400</v>
      </c>
    </row>
    <row r="543" spans="2:11" ht="15">
      <c r="B543" s="182" t="s">
        <v>834</v>
      </c>
      <c r="E543" s="187" t="s">
        <v>1014</v>
      </c>
      <c r="F543" s="184">
        <v>15389.25</v>
      </c>
      <c r="I543" s="187" t="s">
        <v>1014</v>
      </c>
      <c r="K543" s="184">
        <v>15389.25</v>
      </c>
    </row>
    <row r="544" spans="2:11" ht="15">
      <c r="B544" s="184" t="s">
        <v>57</v>
      </c>
      <c r="E544" s="187" t="s">
        <v>260</v>
      </c>
      <c r="F544" s="184">
        <v>48.18</v>
      </c>
      <c r="I544" s="187" t="s">
        <v>260</v>
      </c>
      <c r="K544" s="184">
        <v>48.18</v>
      </c>
    </row>
    <row r="545" spans="2:11" ht="25.5">
      <c r="B545" s="182" t="s">
        <v>42</v>
      </c>
      <c r="E545" s="187" t="s">
        <v>1015</v>
      </c>
      <c r="F545" s="184">
        <v>395</v>
      </c>
      <c r="I545" s="187" t="s">
        <v>1015</v>
      </c>
      <c r="K545" s="184">
        <v>395</v>
      </c>
    </row>
    <row r="546" spans="2:11" ht="15">
      <c r="B546" s="182" t="s">
        <v>57</v>
      </c>
      <c r="E546" s="187" t="s">
        <v>1016</v>
      </c>
      <c r="F546" s="184">
        <v>97.27</v>
      </c>
      <c r="I546" s="187" t="s">
        <v>1016</v>
      </c>
      <c r="K546" s="184">
        <v>97.27</v>
      </c>
    </row>
    <row r="547" spans="2:11" ht="15">
      <c r="B547" s="184" t="s">
        <v>57</v>
      </c>
      <c r="E547" s="187" t="s">
        <v>260</v>
      </c>
      <c r="F547" s="184">
        <v>98.16</v>
      </c>
      <c r="I547" s="187" t="s">
        <v>260</v>
      </c>
      <c r="K547" s="184">
        <v>98.16</v>
      </c>
    </row>
    <row r="548" spans="2:11" ht="25.5">
      <c r="B548" s="182" t="s">
        <v>835</v>
      </c>
      <c r="E548" s="187" t="s">
        <v>69</v>
      </c>
      <c r="F548" s="184">
        <v>54.83</v>
      </c>
      <c r="I548" s="187" t="s">
        <v>69</v>
      </c>
      <c r="K548" s="184">
        <v>54.83</v>
      </c>
    </row>
    <row r="549" spans="2:11" ht="15">
      <c r="B549" s="182" t="s">
        <v>747</v>
      </c>
      <c r="E549" s="187" t="s">
        <v>1017</v>
      </c>
      <c r="F549" s="184">
        <v>519.09</v>
      </c>
      <c r="I549" s="187" t="s">
        <v>1017</v>
      </c>
      <c r="K549" s="184">
        <v>519.09</v>
      </c>
    </row>
    <row r="550" spans="2:11" ht="39">
      <c r="B550" s="184" t="s">
        <v>741</v>
      </c>
      <c r="E550" s="187" t="s">
        <v>447</v>
      </c>
      <c r="F550" s="184">
        <v>200.31</v>
      </c>
      <c r="I550" s="187" t="s">
        <v>447</v>
      </c>
      <c r="K550" s="184">
        <v>200.31</v>
      </c>
    </row>
    <row r="551" spans="2:11" ht="25.5">
      <c r="B551" s="182" t="s">
        <v>836</v>
      </c>
      <c r="E551" s="187" t="s">
        <v>1018</v>
      </c>
      <c r="F551" s="184">
        <v>1996.5</v>
      </c>
      <c r="I551" s="187" t="s">
        <v>1018</v>
      </c>
      <c r="K551" s="184">
        <v>1996.5</v>
      </c>
    </row>
    <row r="552" spans="2:11" ht="25.5">
      <c r="B552" s="182" t="s">
        <v>743</v>
      </c>
      <c r="E552" s="187" t="s">
        <v>849</v>
      </c>
      <c r="F552" s="184">
        <v>638.23</v>
      </c>
      <c r="I552" s="187" t="s">
        <v>849</v>
      </c>
      <c r="K552" s="184">
        <v>638.23</v>
      </c>
    </row>
    <row r="553" spans="2:11" ht="25.5">
      <c r="B553" s="182" t="s">
        <v>745</v>
      </c>
      <c r="E553" s="187" t="s">
        <v>851</v>
      </c>
      <c r="F553" s="184">
        <v>123.77</v>
      </c>
      <c r="I553" s="187" t="s">
        <v>851</v>
      </c>
      <c r="K553" s="184">
        <v>123.77</v>
      </c>
    </row>
    <row r="554" spans="2:11" ht="30">
      <c r="B554" s="184" t="s">
        <v>57</v>
      </c>
      <c r="E554" s="185" t="s">
        <v>268</v>
      </c>
      <c r="F554" s="184">
        <v>260.79</v>
      </c>
      <c r="I554" s="185" t="s">
        <v>268</v>
      </c>
      <c r="K554" s="184">
        <v>260.79</v>
      </c>
    </row>
    <row r="555" spans="2:11" ht="51.75">
      <c r="B555" s="182" t="s">
        <v>837</v>
      </c>
      <c r="E555" s="187" t="s">
        <v>1018</v>
      </c>
      <c r="F555" s="184">
        <v>35000</v>
      </c>
      <c r="I555" s="187" t="s">
        <v>1018</v>
      </c>
      <c r="K555" s="184">
        <v>35000</v>
      </c>
    </row>
    <row r="556" spans="2:11" ht="15">
      <c r="B556" s="182"/>
      <c r="E556" s="187"/>
      <c r="F556" s="184"/>
      <c r="I556" s="187"/>
      <c r="K556" s="184"/>
    </row>
    <row r="557" spans="2:11" ht="25.5">
      <c r="B557" s="184" t="s">
        <v>742</v>
      </c>
      <c r="E557" s="187" t="s">
        <v>848</v>
      </c>
      <c r="F557" s="184">
        <v>103.49</v>
      </c>
      <c r="I557" s="187" t="s">
        <v>848</v>
      </c>
      <c r="K557" s="184">
        <v>103.49</v>
      </c>
    </row>
  </sheetData>
  <sheetProtection/>
  <mergeCells count="12">
    <mergeCell ref="D2:D3"/>
    <mergeCell ref="E2:E3"/>
    <mergeCell ref="F2:F3"/>
    <mergeCell ref="G2:G3"/>
    <mergeCell ref="I2:I3"/>
    <mergeCell ref="K2:K3"/>
    <mergeCell ref="A1:A3"/>
    <mergeCell ref="B1:D1"/>
    <mergeCell ref="E1:H1"/>
    <mergeCell ref="I1:K1"/>
    <mergeCell ref="B2:B3"/>
    <mergeCell ref="C2:C3"/>
  </mergeCells>
  <hyperlinks>
    <hyperlink ref="B224" r:id="rId1" tooltip="Rodyti tik tuos planuojamus pirkimus, kurių objekto kodas yra 85143000-3" display="http://www.eviesiejipirkimai.lt/index.php?quick=3&amp;option=com_vptpublic&amp;task=list&amp;Itemid=65&amp;filter_show=1&amp;filter_limit=10&amp;vpt_unite=sveikas+miestas&amp;filter_jarcode=302682862&amp;filter_type=0&amp;filter_cpv=85143000-3"/>
    <hyperlink ref="B184" r:id="rId2" display="http://www.eviesiejipirkimai.lt/index.php?quick=3&amp;option=com_vptpublic&amp;task=list&amp;Itemid=65&amp;filter_show=1&amp;filter_limit=10&amp;vpt_unite=sveikas+miestas&amp;filter_jarcode=302682862&amp;filter_type=0&amp;filter_from=2013-01-01&amp;filter_to=2013-12-31&amp;limitstart=30"/>
    <hyperlink ref="B183" r:id="rId3" tooltip="Rodyti tik tuos planuojamus pirkimus, kurių objekto kodas yra 92621000-0" display="http://www.eviesiejipirkimai.lt/index.php?quick=3&amp;option=com_vptpublic&amp;task=list&amp;Itemid=65&amp;filter_show=1&amp;filter_limit=10&amp;vpt_unite=sveikas+miestas&amp;filter_jarcode=302682862&amp;filter_type=0&amp;filter_cpv=92621000-0"/>
    <hyperlink ref="B175" r:id="rId4" display="http://www.eviesiejipirkimai.lt/index.php?quick=3&amp;option=com_vptpublic&amp;task=list&amp;Itemid=65&amp;filter_show=1&amp;filter_limit=10&amp;vpt_unite=sveikas+miestas&amp;filter_jarcode=302682862&amp;filter_type=0&amp;filter_from=2013-01-01&amp;filter_to=2013-12-31&amp;limitstart=30"/>
    <hyperlink ref="B128" r:id="rId5" display="http://www.eviesiejipirkimai.lt/index.php?quick=3&amp;option=com_vptpublic&amp;task=list&amp;Itemid=65&amp;filter_show=1&amp;filter_limit=10&amp;vpt_unite=sveikas+miestas&amp;filter_jarcode=302682862&amp;filter_type=0&amp;filter_from=2013-01-01&amp;filter_to=2013-12-31&amp;limitstart=30"/>
    <hyperlink ref="B199" r:id="rId6" display="http://www.eviesiejipirkimai.lt/index.php?quick=3&amp;option=com_vptpublic&amp;task=list&amp;Itemid=65&amp;filter_show=1&amp;filter_limit=10&amp;vpt_unite=sveikas+miestas&amp;filter_jarcode=302682862&amp;filter_type=0&amp;filter_from=2013-01-01&amp;filter_to=2013-12-31&amp;limitstart=30"/>
    <hyperlink ref="B192" r:id="rId7" display="http://www.eviesiejipirkimai.lt/index.php?option=com_vptpublic&amp;task=list&amp;Itemid=65&amp;filter_show=1&amp;filter_limit=10&amp;filter_authority=sveikas+miestas&amp;filter_type=0&amp;filter_from=2013-01-01&amp;filter_to=2013-12-31&amp;limitstart=10"/>
    <hyperlink ref="B288" r:id="rId8" tooltip="Rodyti tik tuos planuojamus pirkimus, kurių objekto kodas yra 85143000-3" display="http://www.eviesiejipirkimai.lt/index.php?quick=3&amp;option=com_vptpublic&amp;task=list&amp;Itemid=65&amp;filter_show=1&amp;filter_limit=10&amp;vpt_unite=sveikas+miestas&amp;filter_jarcode=302682862&amp;filter_type=0&amp;filter_cpv=85143000-3"/>
    <hyperlink ref="B271" r:id="rId9" tooltip="Rodyti tik tuos planuojamus pirkimus, kurių objekto kodas yra 85143000-3" display="http://www.eviesiejipirkimai.lt/index.php?quick=3&amp;option=com_vptpublic&amp;task=list&amp;Itemid=65&amp;filter_show=1&amp;filter_limit=10&amp;vpt_unite=sveikas+miestas&amp;filter_jarcode=302682862&amp;filter_type=0&amp;filter_cpv=85143000-3"/>
    <hyperlink ref="B155" r:id="rId10" display="http://www.eviesiejipirkimai.lt/index.php?option=com_vptpublic&amp;task=list&amp;Itemid=65&amp;filter_show=1&amp;filter_limit=10&amp;vpt_unite=akumuliatorius&amp;filter_authority=&amp;filter_jarcode=&amp;filter_cpv=&amp;filter_tender=&amp;filter_type=0&amp;filter_proctype=&amp;filter_servicetype=&amp;filter_from=2013-01-01&amp;filter_to=2013-12-31&amp;filter_publishfrom=&amp;filter_publishto=&amp;filter_updatefrom=&amp;filter_updateto="/>
    <hyperlink ref="B243" r:id="rId11" display="http://www.eviesiejipirkimai.lt/index.php?quick=3&amp;option=com_vptpublic&amp;task=list&amp;Itemid=65&amp;filter_show=1&amp;filter_limit=10&amp;vpt_unite=sveikas+miestas&amp;filter_jarcode=302682862&amp;filter_type=0&amp;filter_from=2013-01-01&amp;filter_to=2013-12-31&amp;limitstart=40"/>
    <hyperlink ref="B415" r:id="rId12" display="http://www.cvpp.lt/index.php?quick=5&amp;option=com_vptpublic&amp;task=list&amp;Itemid=65&amp;filter_show=1&amp;filter_limit=10&amp;filter_jarcode=226190740"/>
    <hyperlink ref="B464" r:id="rId13" display="http://www.cvpp.lt/index.php?quick=5&amp;option=com_vptpublic&amp;task=list&amp;Itemid=65&amp;filter_show=1&amp;filter_limit=10&amp;filter_jarcode=226190740"/>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2:J48"/>
  <sheetViews>
    <sheetView workbookViewId="0" topLeftCell="A1">
      <selection activeCell="D16" sqref="D16"/>
    </sheetView>
  </sheetViews>
  <sheetFormatPr defaultColWidth="11.00390625" defaultRowHeight="15.75"/>
  <cols>
    <col min="1" max="1" width="10.875" style="81" customWidth="1"/>
    <col min="2" max="2" width="16.875" style="169" customWidth="1"/>
    <col min="3" max="3" width="15.50390625" style="169" customWidth="1"/>
    <col min="4" max="4" width="69.00390625" style="81" customWidth="1"/>
    <col min="5" max="5" width="25.875" style="81" customWidth="1"/>
    <col min="6" max="8" width="10.875" style="81" customWidth="1"/>
    <col min="9" max="9" width="15.875" style="81" customWidth="1"/>
    <col min="10" max="10" width="16.00390625" style="81" customWidth="1"/>
    <col min="11" max="16384" width="10.875" style="81" customWidth="1"/>
  </cols>
  <sheetData>
    <row r="2" ht="15">
      <c r="B2" s="169" t="s">
        <v>2402</v>
      </c>
    </row>
    <row r="4" ht="15">
      <c r="B4" s="169">
        <v>2014</v>
      </c>
    </row>
    <row r="6" spans="2:10" ht="42">
      <c r="B6" s="170" t="s">
        <v>129</v>
      </c>
      <c r="C6" s="177" t="s">
        <v>461</v>
      </c>
      <c r="D6" s="149" t="s">
        <v>2403</v>
      </c>
      <c r="E6" s="150" t="s">
        <v>266</v>
      </c>
      <c r="F6" s="150">
        <v>10259.99</v>
      </c>
      <c r="G6" s="150" t="s">
        <v>266</v>
      </c>
      <c r="H6" s="151" t="s">
        <v>22</v>
      </c>
      <c r="I6" s="150" t="s">
        <v>266</v>
      </c>
      <c r="J6" s="152">
        <v>41656</v>
      </c>
    </row>
    <row r="7" spans="2:10" ht="42">
      <c r="B7" s="171" t="s">
        <v>130</v>
      </c>
      <c r="C7" s="178" t="s">
        <v>461</v>
      </c>
      <c r="D7" s="149" t="s">
        <v>2403</v>
      </c>
      <c r="E7" s="153" t="s">
        <v>266</v>
      </c>
      <c r="F7" s="153">
        <v>5188.01</v>
      </c>
      <c r="G7" s="153" t="s">
        <v>266</v>
      </c>
      <c r="H7" s="154" t="s">
        <v>22</v>
      </c>
      <c r="I7" s="153" t="s">
        <v>266</v>
      </c>
      <c r="J7" s="155">
        <v>41656</v>
      </c>
    </row>
    <row r="8" spans="2:10" ht="42">
      <c r="B8" s="171" t="s">
        <v>131</v>
      </c>
      <c r="C8" s="178" t="s">
        <v>461</v>
      </c>
      <c r="D8" s="149" t="s">
        <v>2403</v>
      </c>
      <c r="E8" s="153" t="s">
        <v>266</v>
      </c>
      <c r="F8" s="153">
        <v>4632</v>
      </c>
      <c r="G8" s="153" t="s">
        <v>266</v>
      </c>
      <c r="H8" s="154" t="s">
        <v>22</v>
      </c>
      <c r="I8" s="153" t="s">
        <v>266</v>
      </c>
      <c r="J8" s="155">
        <v>41656</v>
      </c>
    </row>
    <row r="10" spans="2:10" ht="42">
      <c r="B10" s="18" t="s">
        <v>462</v>
      </c>
      <c r="C10" s="134" t="s">
        <v>463</v>
      </c>
      <c r="D10" s="141" t="s">
        <v>2404</v>
      </c>
      <c r="E10" s="17" t="s">
        <v>30</v>
      </c>
      <c r="F10" s="17">
        <f>853.05+72.6+449.76+279.51+110.84+58.08+481.58+974.34+1170.55+221.43+913.55+998.25+21.78+665.5+4244.85+942.59+803.92</f>
        <v>13262.18</v>
      </c>
      <c r="G10" s="17" t="s">
        <v>30</v>
      </c>
      <c r="H10" s="156" t="s">
        <v>22</v>
      </c>
      <c r="I10" s="17" t="s">
        <v>30</v>
      </c>
      <c r="J10" s="30">
        <v>41743</v>
      </c>
    </row>
    <row r="13" ht="15">
      <c r="B13" s="169" t="s">
        <v>464</v>
      </c>
    </row>
    <row r="14" spans="2:10" ht="42">
      <c r="B14" s="172" t="s">
        <v>164</v>
      </c>
      <c r="C14" s="177" t="s">
        <v>104</v>
      </c>
      <c r="D14" s="141" t="s">
        <v>2405</v>
      </c>
      <c r="E14" s="157" t="s">
        <v>305</v>
      </c>
      <c r="F14" s="157">
        <v>3866.81</v>
      </c>
      <c r="G14" s="157" t="s">
        <v>305</v>
      </c>
      <c r="H14" s="151" t="s">
        <v>22</v>
      </c>
      <c r="I14" s="157" t="s">
        <v>305</v>
      </c>
      <c r="J14" s="158">
        <v>41754</v>
      </c>
    </row>
    <row r="15" spans="2:10" ht="42">
      <c r="B15" s="173" t="s">
        <v>164</v>
      </c>
      <c r="C15" s="134" t="s">
        <v>104</v>
      </c>
      <c r="D15" s="141" t="s">
        <v>2404</v>
      </c>
      <c r="E15" s="17" t="s">
        <v>305</v>
      </c>
      <c r="F15" s="17">
        <v>1711.29</v>
      </c>
      <c r="G15" s="17" t="s">
        <v>305</v>
      </c>
      <c r="H15" s="156" t="s">
        <v>22</v>
      </c>
      <c r="I15" s="17" t="s">
        <v>305</v>
      </c>
      <c r="J15" s="30">
        <v>41764</v>
      </c>
    </row>
    <row r="18" ht="15">
      <c r="B18" s="169" t="s">
        <v>464</v>
      </c>
    </row>
    <row r="19" spans="2:10" ht="69.75">
      <c r="B19" s="172" t="s">
        <v>173</v>
      </c>
      <c r="C19" s="177" t="s">
        <v>104</v>
      </c>
      <c r="D19" s="149"/>
      <c r="E19" s="159" t="s">
        <v>326</v>
      </c>
      <c r="F19" s="159" t="s">
        <v>255</v>
      </c>
      <c r="G19" s="157" t="s">
        <v>326</v>
      </c>
      <c r="H19" s="151" t="s">
        <v>22</v>
      </c>
      <c r="I19" s="159" t="s">
        <v>326</v>
      </c>
      <c r="J19" s="160">
        <v>41774</v>
      </c>
    </row>
    <row r="22" ht="15">
      <c r="B22" s="169" t="s">
        <v>464</v>
      </c>
    </row>
    <row r="23" spans="2:10" ht="42">
      <c r="B23" s="172" t="s">
        <v>170</v>
      </c>
      <c r="C23" s="177" t="s">
        <v>104</v>
      </c>
      <c r="D23" s="149"/>
      <c r="E23" s="159" t="s">
        <v>322</v>
      </c>
      <c r="F23" s="159">
        <v>4999.99</v>
      </c>
      <c r="G23" s="157" t="s">
        <v>322</v>
      </c>
      <c r="H23" s="151" t="s">
        <v>22</v>
      </c>
      <c r="I23" s="159" t="s">
        <v>322</v>
      </c>
      <c r="J23" s="160">
        <v>41785</v>
      </c>
    </row>
    <row r="25" ht="15">
      <c r="B25" s="169" t="s">
        <v>464</v>
      </c>
    </row>
    <row r="26" spans="2:10" ht="69.75">
      <c r="B26" s="172" t="s">
        <v>181</v>
      </c>
      <c r="C26" s="179"/>
      <c r="D26" s="161" t="s">
        <v>482</v>
      </c>
      <c r="E26" s="159" t="s">
        <v>341</v>
      </c>
      <c r="F26" s="159">
        <v>1750</v>
      </c>
      <c r="G26" s="157" t="s">
        <v>341</v>
      </c>
      <c r="H26" s="151" t="s">
        <v>22</v>
      </c>
      <c r="I26" s="159" t="s">
        <v>341</v>
      </c>
      <c r="J26" s="160">
        <v>41793</v>
      </c>
    </row>
    <row r="27" spans="2:10" ht="69.75">
      <c r="B27" s="174" t="s">
        <v>181</v>
      </c>
      <c r="C27" s="180"/>
      <c r="D27" s="162" t="s">
        <v>482</v>
      </c>
      <c r="E27" s="163" t="s">
        <v>341</v>
      </c>
      <c r="F27" s="163">
        <v>250</v>
      </c>
      <c r="G27" s="164" t="s">
        <v>341</v>
      </c>
      <c r="H27" s="154" t="s">
        <v>22</v>
      </c>
      <c r="I27" s="163" t="s">
        <v>341</v>
      </c>
      <c r="J27" s="165">
        <v>41793</v>
      </c>
    </row>
    <row r="30" spans="2:10" ht="36">
      <c r="B30" s="49" t="s">
        <v>20</v>
      </c>
      <c r="C30" s="134" t="s">
        <v>461</v>
      </c>
      <c r="D30" s="80" t="s">
        <v>20</v>
      </c>
      <c r="E30" s="51" t="s">
        <v>425</v>
      </c>
      <c r="F30" s="51">
        <v>8863.25</v>
      </c>
      <c r="G30" s="46"/>
      <c r="H30" s="80" t="s">
        <v>22</v>
      </c>
      <c r="I30" s="51" t="s">
        <v>425</v>
      </c>
      <c r="J30" s="52">
        <v>41915</v>
      </c>
    </row>
    <row r="32" spans="2:10" ht="36">
      <c r="B32" s="49" t="s">
        <v>224</v>
      </c>
      <c r="C32" s="134" t="s">
        <v>461</v>
      </c>
      <c r="D32" s="80" t="s">
        <v>20</v>
      </c>
      <c r="E32" s="46" t="s">
        <v>426</v>
      </c>
      <c r="F32" s="51">
        <f>8712+16335+14080</f>
        <v>39127</v>
      </c>
      <c r="G32" s="46"/>
      <c r="H32" s="80" t="s">
        <v>22</v>
      </c>
      <c r="I32" s="46" t="s">
        <v>426</v>
      </c>
      <c r="J32" s="52">
        <v>41916</v>
      </c>
    </row>
    <row r="33" spans="2:10" ht="36">
      <c r="B33" s="49" t="s">
        <v>225</v>
      </c>
      <c r="C33" s="134" t="s">
        <v>104</v>
      </c>
      <c r="D33" s="80" t="s">
        <v>20</v>
      </c>
      <c r="E33" s="46" t="s">
        <v>426</v>
      </c>
      <c r="F33" s="51">
        <f>1504.03+11541.13+18920.46</f>
        <v>31965.62</v>
      </c>
      <c r="G33" s="46"/>
      <c r="H33" s="80" t="s">
        <v>22</v>
      </c>
      <c r="I33" s="46" t="s">
        <v>426</v>
      </c>
      <c r="J33" s="52">
        <v>41916</v>
      </c>
    </row>
    <row r="37" spans="2:10" ht="36">
      <c r="B37" s="175" t="s">
        <v>164</v>
      </c>
      <c r="C37" s="134" t="s">
        <v>461</v>
      </c>
      <c r="D37" s="166" t="s">
        <v>482</v>
      </c>
      <c r="E37" s="51" t="s">
        <v>305</v>
      </c>
      <c r="F37" s="51">
        <v>9956.57</v>
      </c>
      <c r="G37" s="167" t="s">
        <v>19</v>
      </c>
      <c r="H37" s="80" t="s">
        <v>22</v>
      </c>
      <c r="I37" s="51" t="s">
        <v>305</v>
      </c>
      <c r="J37" s="52">
        <v>41900</v>
      </c>
    </row>
    <row r="39" spans="2:10" ht="36">
      <c r="B39" s="176" t="s">
        <v>181</v>
      </c>
      <c r="C39" s="134" t="s">
        <v>104</v>
      </c>
      <c r="D39" s="166"/>
      <c r="E39" s="51" t="s">
        <v>355</v>
      </c>
      <c r="F39" s="51">
        <v>6450</v>
      </c>
      <c r="G39" s="72"/>
      <c r="H39" s="80" t="s">
        <v>22</v>
      </c>
      <c r="I39" s="51" t="s">
        <v>355</v>
      </c>
      <c r="J39" s="52">
        <v>41904</v>
      </c>
    </row>
    <row r="42" spans="2:10" ht="60">
      <c r="B42" s="49" t="s">
        <v>158</v>
      </c>
      <c r="C42" s="134" t="s">
        <v>104</v>
      </c>
      <c r="D42" s="166"/>
      <c r="E42" s="51" t="s">
        <v>337</v>
      </c>
      <c r="F42" s="51">
        <v>2710.4</v>
      </c>
      <c r="G42" s="167" t="s">
        <v>19</v>
      </c>
      <c r="H42" s="80" t="s">
        <v>22</v>
      </c>
      <c r="I42" s="51" t="s">
        <v>337</v>
      </c>
      <c r="J42" s="52">
        <v>41913</v>
      </c>
    </row>
    <row r="45" spans="2:10" ht="48">
      <c r="B45" s="49" t="s">
        <v>189</v>
      </c>
      <c r="C45" s="134" t="s">
        <v>496</v>
      </c>
      <c r="D45" s="168" t="s">
        <v>501</v>
      </c>
      <c r="E45" s="51" t="s">
        <v>429</v>
      </c>
      <c r="F45" s="51">
        <v>6711.84</v>
      </c>
      <c r="G45" s="167" t="s">
        <v>19</v>
      </c>
      <c r="H45" s="80" t="s">
        <v>22</v>
      </c>
      <c r="I45" s="51" t="s">
        <v>429</v>
      </c>
      <c r="J45" s="52">
        <v>41918</v>
      </c>
    </row>
    <row r="48" spans="2:10" ht="60">
      <c r="B48" s="49" t="s">
        <v>734</v>
      </c>
      <c r="C48" s="134" t="s">
        <v>496</v>
      </c>
      <c r="D48" s="168" t="s">
        <v>501</v>
      </c>
      <c r="E48" s="46" t="s">
        <v>91</v>
      </c>
      <c r="F48" s="51">
        <v>13000</v>
      </c>
      <c r="G48" s="167" t="s">
        <v>19</v>
      </c>
      <c r="H48" s="80" t="s">
        <v>22</v>
      </c>
      <c r="I48" s="46" t="s">
        <v>91</v>
      </c>
      <c r="J48" s="52">
        <v>41920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Inga</cp:lastModifiedBy>
  <cp:lastPrinted>2016-03-04T13:05:45Z</cp:lastPrinted>
  <dcterms:created xsi:type="dcterms:W3CDTF">2015-06-18T08:34:32Z</dcterms:created>
  <dcterms:modified xsi:type="dcterms:W3CDTF">2016-05-20T10:04:36Z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